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c\Documents\Dokumenty OBEC\Agenda obce\Rozpočet- výhled- RZ\"/>
    </mc:Choice>
  </mc:AlternateContent>
  <bookViews>
    <workbookView xWindow="0" yWindow="0" windowWidth="19200" windowHeight="11595" activeTab="1"/>
  </bookViews>
  <sheets>
    <sheet name="výdaje" sheetId="1" r:id="rId1"/>
    <sheet name="příjmy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4" l="1"/>
  <c r="G39" i="1"/>
  <c r="D51" i="4" l="1"/>
  <c r="H51" i="4" l="1"/>
  <c r="E51" i="4"/>
  <c r="E24" i="4"/>
  <c r="H24" i="4" l="1"/>
  <c r="D24" i="4"/>
  <c r="E39" i="1" l="1"/>
  <c r="C39" i="1"/>
  <c r="H39" i="1" l="1"/>
</calcChain>
</file>

<file path=xl/sharedStrings.xml><?xml version="1.0" encoding="utf-8"?>
<sst xmlns="http://schemas.openxmlformats.org/spreadsheetml/2006/main" count="135" uniqueCount="114">
  <si>
    <t>paragraf</t>
  </si>
  <si>
    <t>název závazného ukazatele</t>
  </si>
  <si>
    <t>Kč</t>
  </si>
  <si>
    <t xml:space="preserve">podnikání a restruktur. V zemědělství a potr. </t>
  </si>
  <si>
    <t>pěstební činnost</t>
  </si>
  <si>
    <t>Silnice</t>
  </si>
  <si>
    <t>Ostatní záležitosti pozemních komunikací</t>
  </si>
  <si>
    <t>pitná voda</t>
  </si>
  <si>
    <t>odvádění a čištění odpad. vod a nakládání s kaly</t>
  </si>
  <si>
    <t>ostatní záležitosti kultury</t>
  </si>
  <si>
    <t>pořízení, zachování a obnova hodnot míst, kultur. a histor povědomí</t>
  </si>
  <si>
    <t>rozhlas, televize</t>
  </si>
  <si>
    <t>využití volného času dětí a mládeže</t>
  </si>
  <si>
    <t>bytové hospodářství</t>
  </si>
  <si>
    <t>nebytové hospodářství</t>
  </si>
  <si>
    <t>veřejné osvětlení</t>
  </si>
  <si>
    <t>pohřebnictví</t>
  </si>
  <si>
    <t>sběr a svoz komunálních odpadů</t>
  </si>
  <si>
    <t>sběr a svoz nebezpečných odpadů</t>
  </si>
  <si>
    <t>sběr a svoz komunálních  odpadů</t>
  </si>
  <si>
    <t>využívání a zneškodňování komunálních odpadů</t>
  </si>
  <si>
    <t>péče o vzhled obcí a veřejnou zeleň</t>
  </si>
  <si>
    <t>záležitosti krizového řízení jinde nezařazené</t>
  </si>
  <si>
    <t>požární ochrana-dobrovolná část</t>
  </si>
  <si>
    <t>zastupitelstva obcí</t>
  </si>
  <si>
    <t>činnost místní správy</t>
  </si>
  <si>
    <t>obecné příjmy a výdaje z finančních operací</t>
  </si>
  <si>
    <t>pojištění funkčně nespecifikované</t>
  </si>
  <si>
    <t>ostatní finanční operace</t>
  </si>
  <si>
    <t>ostatní činnosti jinde nezařazené</t>
  </si>
  <si>
    <t>výdaje celkem</t>
  </si>
  <si>
    <t>par</t>
  </si>
  <si>
    <t>pol</t>
  </si>
  <si>
    <t>daň z příjmů právnických osob</t>
  </si>
  <si>
    <t>daň z přidané hodnoty</t>
  </si>
  <si>
    <t>poplatky za odnětí pozemků</t>
  </si>
  <si>
    <t>poplatek ze psů</t>
  </si>
  <si>
    <t>správní poplatky</t>
  </si>
  <si>
    <t>daň z nemovitých věcí</t>
  </si>
  <si>
    <t>celkem daňové příjmy</t>
  </si>
  <si>
    <t>vodní díla v zemědělské krajině</t>
  </si>
  <si>
    <t>využívání a zneškodňování odpadů</t>
  </si>
  <si>
    <t>obecné příjmy a výdaje z fin. operací</t>
  </si>
  <si>
    <t>celkem nedaňové příjmy</t>
  </si>
  <si>
    <t>příjmy celkem</t>
  </si>
  <si>
    <t>plán</t>
  </si>
  <si>
    <t>návrh</t>
  </si>
  <si>
    <t>komunální služby a územ. rozvoj jinde nezařazené</t>
  </si>
  <si>
    <t>běžné opravy</t>
  </si>
  <si>
    <t>ostatní záležitosti kultury, církví a sděl. prostředků</t>
  </si>
  <si>
    <t>platy, vybavení kanceláří, energie, ostatní služby</t>
  </si>
  <si>
    <t>střednědobý výhled</t>
  </si>
  <si>
    <t>daň z příjmů fyz. osob vybíraná srážkou</t>
  </si>
  <si>
    <t>poplatek za užívání veř. prostranství</t>
  </si>
  <si>
    <t>neinvestiční příj. transfery všeob. v rámci souhrn. Dotač vztahů</t>
  </si>
  <si>
    <t>xxx</t>
  </si>
  <si>
    <t>financování</t>
  </si>
  <si>
    <t>podpora neziskových org.,členské příspěvky sdružením (MAS)</t>
  </si>
  <si>
    <t>daň z příjmů fyz. osob placená plátci</t>
  </si>
  <si>
    <t>daň z příjmů fyz. osob placená poplatníky</t>
  </si>
  <si>
    <t>poplatek z pobytu</t>
  </si>
  <si>
    <t>volby do zastupitelstev územních samosprávných celků</t>
  </si>
  <si>
    <t>provoz rozhledny, obnova hřiště</t>
  </si>
  <si>
    <t>Příjem daně z příjmů právnických osob v případech, kdy poplatníkem je obec, s výjimkou daně vybírané srážkou podle zvláštní sazby daně</t>
  </si>
  <si>
    <t>studna u ČOV, přípojka bytovky</t>
  </si>
  <si>
    <t>Výstavba kanalizace a ČOV</t>
  </si>
  <si>
    <t>revize rozhlasu,výměna baterií</t>
  </si>
  <si>
    <t>certifikace hřišť,  a potřeby pro sport činnost, startovné a pod.</t>
  </si>
  <si>
    <t>daňové přiznání obce 1122 v příjmech</t>
  </si>
  <si>
    <t>pojištění majetku obce, povinné ručení</t>
  </si>
  <si>
    <t>výkup pozemků kanalizace</t>
  </si>
  <si>
    <r>
      <t xml:space="preserve">plnění k 31.10 v </t>
    </r>
    <r>
      <rPr>
        <b/>
        <sz val="11"/>
        <color theme="1"/>
        <rFont val="Calibri"/>
        <family val="2"/>
        <charset val="238"/>
        <scheme val="minor"/>
      </rPr>
      <t>%</t>
    </r>
  </si>
  <si>
    <t>Oplocení a zalesnění ploch po nahodilé těžbě</t>
  </si>
  <si>
    <t>provoz a údržba rozhledny, obnova hřiště</t>
  </si>
  <si>
    <t>revize hřišť,  a potřeby pro sport činnost, startovné a pod.</t>
  </si>
  <si>
    <t>Oslavy SDH, nákup vybavení</t>
  </si>
  <si>
    <t>Dopravní obslužnost</t>
  </si>
  <si>
    <t>neinvestiční přijaté transfery</t>
  </si>
  <si>
    <t>investiční přijaté transfery</t>
  </si>
  <si>
    <t>daň z hazardních her s výjimkou dílčí daně z tech.her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</si>
  <si>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</si>
  <si>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</si>
  <si>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pronájmu nebo pachtu pozemků</t>
  </si>
  <si>
    <t>příjem z prodeje pozemků</t>
  </si>
  <si>
    <t>příjem z poskytování služeb, výkonů, výrobků a práv</t>
  </si>
  <si>
    <t>Příjem z prodeje zboží (již nakoupeného za účelem prodeje)</t>
  </si>
  <si>
    <t>příjem z pronájmu nebo pachtu ostatních nemovitých věcí a jejich částí</t>
  </si>
  <si>
    <t>plnění k 15.10 v Kč</t>
  </si>
  <si>
    <t xml:space="preserve">NÁVRH Rozpočtu Obce Velká Buková pro rok  2025- příjmy </t>
  </si>
  <si>
    <t>Návrh  rozpočtu Obce Velká Buková pro rok 2025- VÝDAJE</t>
  </si>
  <si>
    <t>Příjem z poplatku za obecní systém odpadového hospodářství a příjem z poplatku za odkládáníkomunálního odpadu z nemovité věci</t>
  </si>
  <si>
    <t>neinvestiční přijaté transfery z všeobecné pokladní správy státního rozpočtu</t>
  </si>
  <si>
    <t>ostatní záležitosti lesního hospodářství</t>
  </si>
  <si>
    <t>Převody vlastním fondům v rozpočtech územní úrovně</t>
  </si>
  <si>
    <t>čištění odpadních vod</t>
  </si>
  <si>
    <t>Financování 2025</t>
  </si>
  <si>
    <t>plán 2024 v Kč</t>
  </si>
  <si>
    <t>pozn.plán 2024</t>
  </si>
  <si>
    <r>
      <t xml:space="preserve">plnění 2024 k 15.10             v </t>
    </r>
    <r>
      <rPr>
        <b/>
        <sz val="12"/>
        <color theme="1"/>
        <rFont val="Times New Roman"/>
        <family val="1"/>
        <charset val="238"/>
      </rPr>
      <t>%</t>
    </r>
  </si>
  <si>
    <t>střednědobý výhled 2025</t>
  </si>
  <si>
    <t>rozpočet 2025</t>
  </si>
  <si>
    <t>poznámky k návrhu pro 2025</t>
  </si>
  <si>
    <t>volby do Evropského parlamentu</t>
  </si>
  <si>
    <t>finanční vypořádání</t>
  </si>
  <si>
    <t>plnění 2024 k 15.10 v Kč</t>
  </si>
  <si>
    <t>Masopust, vítání občánků apod.</t>
  </si>
  <si>
    <t>Výměna části VO</t>
  </si>
  <si>
    <t>opravy asfaltů a štěrkových cest</t>
  </si>
  <si>
    <t>výměny vodoměrů, technologie soustavy a  úpravny, vzorky, provozní náklady</t>
  </si>
  <si>
    <t>běžné opravy, provozní náklady, Výměna další části VO</t>
  </si>
  <si>
    <t>provoz ČOV, přípojky obecních objektů, odvoz mezideponie, ploty v rámci vypořádání soukromých pozemků</t>
  </si>
  <si>
    <t>vyvěšeno dne :</t>
  </si>
  <si>
    <t>sejmuto dne :</t>
  </si>
  <si>
    <t>sejmuto  dne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</si>
</sst>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/>
    <xf numFmtId="0" fontId="3" fillId="0" borderId="4" xfId="0" applyFont="1" applyBorder="1" applyAlignment="1">
      <alignment wrapText="1"/>
    </xf>
    <xf numFmtId="0" fontId="6" fillId="0" borderId="0" xfId="0" applyFont="1"/>
    <xf numFmtId="0" fontId="1" fillId="0" borderId="0" xfId="0" applyFont="1"/>
    <xf numFmtId="0" fontId="0" fillId="0" borderId="14" xfId="0" applyBorder="1"/>
    <xf numFmtId="0" fontId="0" fillId="0" borderId="1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Border="1"/>
    <xf numFmtId="0" fontId="1" fillId="0" borderId="23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0" borderId="1" xfId="0" applyFont="1" applyFill="1" applyBorder="1"/>
    <xf numFmtId="0" fontId="0" fillId="0" borderId="14" xfId="0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8" fillId="0" borderId="0" xfId="0" applyFont="1"/>
    <xf numFmtId="0" fontId="3" fillId="0" borderId="8" xfId="0" applyFont="1" applyFill="1" applyBorder="1"/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8" fillId="0" borderId="0" xfId="0" applyFont="1" applyFill="1"/>
    <xf numFmtId="0" fontId="9" fillId="0" borderId="1" xfId="0" applyFont="1" applyFill="1" applyBorder="1" applyAlignment="1">
      <alignment wrapText="1"/>
    </xf>
    <xf numFmtId="0" fontId="0" fillId="0" borderId="33" xfId="0" applyFill="1" applyBorder="1"/>
    <xf numFmtId="0" fontId="3" fillId="0" borderId="34" xfId="0" applyFont="1" applyFill="1" applyBorder="1"/>
    <xf numFmtId="44" fontId="1" fillId="0" borderId="22" xfId="0" applyNumberFormat="1" applyFont="1" applyBorder="1"/>
    <xf numFmtId="44" fontId="1" fillId="0" borderId="15" xfId="0" applyNumberFormat="1" applyFont="1" applyFill="1" applyBorder="1"/>
    <xf numFmtId="44" fontId="1" fillId="0" borderId="25" xfId="0" applyNumberFormat="1" applyFont="1" applyFill="1" applyBorder="1"/>
    <xf numFmtId="44" fontId="1" fillId="0" borderId="25" xfId="0" applyNumberFormat="1" applyFont="1" applyBorder="1"/>
    <xf numFmtId="44" fontId="1" fillId="0" borderId="26" xfId="0" applyNumberFormat="1" applyFont="1" applyBorder="1"/>
    <xf numFmtId="44" fontId="0" fillId="0" borderId="22" xfId="0" applyNumberFormat="1" applyFont="1" applyBorder="1"/>
    <xf numFmtId="44" fontId="0" fillId="0" borderId="15" xfId="0" applyNumberFormat="1" applyFont="1" applyFill="1" applyBorder="1"/>
    <xf numFmtId="44" fontId="0" fillId="0" borderId="1" xfId="0" applyNumberFormat="1" applyFont="1" applyFill="1" applyBorder="1"/>
    <xf numFmtId="44" fontId="0" fillId="0" borderId="5" xfId="0" applyNumberFormat="1" applyBorder="1"/>
    <xf numFmtId="44" fontId="1" fillId="0" borderId="4" xfId="0" applyNumberFormat="1" applyFont="1" applyBorder="1"/>
    <xf numFmtId="44" fontId="0" fillId="0" borderId="21" xfId="0" applyNumberFormat="1" applyBorder="1"/>
    <xf numFmtId="44" fontId="0" fillId="0" borderId="1" xfId="0" applyNumberFormat="1" applyFill="1" applyBorder="1"/>
    <xf numFmtId="44" fontId="0" fillId="0" borderId="5" xfId="0" applyNumberFormat="1" applyFill="1" applyBorder="1"/>
    <xf numFmtId="44" fontId="0" fillId="0" borderId="22" xfId="0" applyNumberFormat="1" applyFill="1" applyBorder="1" applyAlignment="1">
      <alignment horizontal="right"/>
    </xf>
    <xf numFmtId="44" fontId="4" fillId="0" borderId="1" xfId="0" applyNumberFormat="1" applyFont="1" applyBorder="1"/>
    <xf numFmtId="44" fontId="4" fillId="0" borderId="1" xfId="0" applyNumberFormat="1" applyFont="1" applyFill="1" applyBorder="1"/>
    <xf numFmtId="44" fontId="3" fillId="0" borderId="8" xfId="0" applyNumberFormat="1" applyFont="1" applyBorder="1"/>
    <xf numFmtId="44" fontId="3" fillId="0" borderId="8" xfId="0" applyNumberFormat="1" applyFont="1" applyFill="1" applyBorder="1"/>
    <xf numFmtId="44" fontId="3" fillId="0" borderId="1" xfId="0" applyNumberFormat="1" applyFont="1" applyBorder="1" applyAlignment="1">
      <alignment wrapText="1"/>
    </xf>
    <xf numFmtId="44" fontId="3" fillId="0" borderId="1" xfId="0" applyNumberFormat="1" applyFont="1" applyFill="1" applyBorder="1" applyAlignment="1">
      <alignment wrapText="1"/>
    </xf>
    <xf numFmtId="44" fontId="3" fillId="0" borderId="8" xfId="0" applyNumberFormat="1" applyFont="1" applyBorder="1" applyAlignment="1">
      <alignment wrapText="1"/>
    </xf>
    <xf numFmtId="44" fontId="4" fillId="0" borderId="8" xfId="0" applyNumberFormat="1" applyFont="1" applyBorder="1"/>
    <xf numFmtId="44" fontId="3" fillId="0" borderId="2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4" fontId="0" fillId="0" borderId="29" xfId="0" applyNumberFormat="1" applyFill="1" applyBorder="1" applyAlignment="1">
      <alignment horizontal="right"/>
    </xf>
    <xf numFmtId="44" fontId="1" fillId="0" borderId="32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4" xfId="0" applyFont="1" applyFill="1" applyBorder="1" applyAlignment="1">
      <alignment textRotation="90" wrapText="1"/>
    </xf>
    <xf numFmtId="0" fontId="3" fillId="0" borderId="3" xfId="0" applyFont="1" applyBorder="1" applyAlignment="1">
      <alignment textRotation="90"/>
    </xf>
    <xf numFmtId="0" fontId="10" fillId="0" borderId="1" xfId="0" applyFont="1" applyFill="1" applyBorder="1" applyAlignment="1">
      <alignment wrapText="1"/>
    </xf>
    <xf numFmtId="44" fontId="0" fillId="0" borderId="25" xfId="0" applyNumberFormat="1" applyFont="1" applyFill="1" applyBorder="1"/>
    <xf numFmtId="0" fontId="0" fillId="0" borderId="5" xfId="0" applyFill="1" applyBorder="1" applyAlignment="1">
      <alignment wrapText="1"/>
    </xf>
    <xf numFmtId="44" fontId="1" fillId="0" borderId="1" xfId="0" applyNumberFormat="1" applyFont="1" applyFill="1" applyBorder="1"/>
    <xf numFmtId="0" fontId="9" fillId="0" borderId="8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2" xfId="0" applyFont="1" applyFill="1" applyBorder="1"/>
    <xf numFmtId="0" fontId="3" fillId="0" borderId="2" xfId="0" applyFont="1" applyFill="1" applyBorder="1" applyAlignment="1">
      <alignment wrapText="1"/>
    </xf>
    <xf numFmtId="44" fontId="3" fillId="0" borderId="1" xfId="0" applyNumberFormat="1" applyFont="1" applyFill="1" applyBorder="1"/>
    <xf numFmtId="44" fontId="0" fillId="0" borderId="12" xfId="0" applyNumberFormat="1" applyBorder="1"/>
    <xf numFmtId="44" fontId="0" fillId="0" borderId="8" xfId="0" applyNumberFormat="1" applyFill="1" applyBorder="1"/>
    <xf numFmtId="44" fontId="0" fillId="0" borderId="24" xfId="0" applyNumberFormat="1" applyFill="1" applyBorder="1"/>
    <xf numFmtId="44" fontId="0" fillId="0" borderId="24" xfId="0" applyNumberFormat="1" applyBorder="1"/>
    <xf numFmtId="44" fontId="0" fillId="0" borderId="6" xfId="0" applyNumberFormat="1" applyBorder="1"/>
    <xf numFmtId="0" fontId="1" fillId="0" borderId="30" xfId="0" applyFont="1" applyBorder="1" applyAlignment="1">
      <alignment wrapText="1"/>
    </xf>
    <xf numFmtId="0" fontId="1" fillId="0" borderId="31" xfId="0" applyFont="1" applyBorder="1" applyAlignment="1"/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20" xfId="0" applyBorder="1" applyAlignment="1">
      <alignment wrapText="1"/>
    </xf>
    <xf numFmtId="0" fontId="0" fillId="0" borderId="21" xfId="0" applyBorder="1" applyAlignment="1"/>
    <xf numFmtId="0" fontId="0" fillId="0" borderId="27" xfId="0" applyFill="1" applyBorder="1" applyAlignment="1">
      <alignment wrapText="1"/>
    </xf>
    <xf numFmtId="0" fontId="0" fillId="0" borderId="28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5" zoomScale="118" zoomScaleNormal="118" workbookViewId="0">
      <selection activeCell="G11" sqref="G11"/>
    </sheetView>
  </sheetViews>
  <sheetFormatPr defaultRowHeight="15" x14ac:dyDescent="0.25"/>
  <cols>
    <col min="1" max="1" width="5.28515625" customWidth="1"/>
    <col min="2" max="2" width="23.5703125" customWidth="1"/>
    <col min="3" max="3" width="17.28515625" customWidth="1"/>
    <col min="4" max="4" width="13.7109375" customWidth="1"/>
    <col min="5" max="5" width="15.85546875" customWidth="1"/>
    <col min="6" max="6" width="6.140625" customWidth="1"/>
    <col min="7" max="7" width="16" customWidth="1"/>
    <col min="8" max="8" width="18" customWidth="1"/>
    <col min="9" max="9" width="14.28515625" customWidth="1"/>
  </cols>
  <sheetData>
    <row r="1" spans="1:10" x14ac:dyDescent="0.25">
      <c r="A1" s="25" t="s">
        <v>89</v>
      </c>
    </row>
    <row r="2" spans="1:10" ht="15.75" thickBot="1" x14ac:dyDescent="0.3"/>
    <row r="3" spans="1:10" ht="98.25" customHeight="1" thickBot="1" x14ac:dyDescent="0.3">
      <c r="A3" s="95" t="s">
        <v>0</v>
      </c>
      <c r="B3" s="11" t="s">
        <v>1</v>
      </c>
      <c r="C3" s="23" t="s">
        <v>96</v>
      </c>
      <c r="D3" s="12" t="s">
        <v>97</v>
      </c>
      <c r="E3" s="42" t="s">
        <v>104</v>
      </c>
      <c r="F3" s="94" t="s">
        <v>98</v>
      </c>
      <c r="G3" s="43" t="s">
        <v>99</v>
      </c>
      <c r="H3" s="44" t="s">
        <v>100</v>
      </c>
      <c r="I3" s="45" t="s">
        <v>101</v>
      </c>
    </row>
    <row r="4" spans="1:10" x14ac:dyDescent="0.25">
      <c r="A4" s="13"/>
      <c r="B4" s="41"/>
      <c r="C4" s="89"/>
      <c r="D4" s="15"/>
      <c r="E4" s="15"/>
      <c r="F4" s="14"/>
      <c r="G4" s="101"/>
      <c r="H4" s="102"/>
      <c r="I4" s="103"/>
    </row>
    <row r="5" spans="1:10" ht="26.25" x14ac:dyDescent="0.25">
      <c r="A5" s="18">
        <v>1012</v>
      </c>
      <c r="B5" s="17" t="s">
        <v>3</v>
      </c>
      <c r="C5" s="81">
        <v>300000</v>
      </c>
      <c r="D5" s="62" t="s">
        <v>70</v>
      </c>
      <c r="E5" s="83">
        <v>0</v>
      </c>
      <c r="F5" s="16"/>
      <c r="G5" s="104">
        <v>300000</v>
      </c>
      <c r="H5" s="82">
        <v>300000</v>
      </c>
      <c r="I5" s="62" t="s">
        <v>70</v>
      </c>
    </row>
    <row r="6" spans="1:10" s="50" customFormat="1" ht="51.75" x14ac:dyDescent="0.25">
      <c r="A6" s="61">
        <v>1031</v>
      </c>
      <c r="B6" s="62" t="s">
        <v>4</v>
      </c>
      <c r="C6" s="82">
        <v>45000</v>
      </c>
      <c r="D6" s="59"/>
      <c r="E6" s="84">
        <v>0</v>
      </c>
      <c r="F6" s="47"/>
      <c r="G6" s="104">
        <v>30000</v>
      </c>
      <c r="H6" s="82">
        <v>45000</v>
      </c>
      <c r="I6" s="62" t="s">
        <v>72</v>
      </c>
      <c r="J6" s="63"/>
    </row>
    <row r="7" spans="1:10" ht="26.25" x14ac:dyDescent="0.25">
      <c r="A7" s="18">
        <v>2212</v>
      </c>
      <c r="B7" s="17" t="s">
        <v>5</v>
      </c>
      <c r="C7" s="82">
        <v>80000</v>
      </c>
      <c r="D7" s="17"/>
      <c r="E7" s="84">
        <v>11979</v>
      </c>
      <c r="F7" s="16">
        <v>15</v>
      </c>
      <c r="G7" s="104">
        <v>80000</v>
      </c>
      <c r="H7" s="82">
        <v>300000</v>
      </c>
      <c r="I7" s="62" t="s">
        <v>107</v>
      </c>
      <c r="J7" s="66"/>
    </row>
    <row r="8" spans="1:10" ht="26.25" x14ac:dyDescent="0.25">
      <c r="A8" s="18">
        <v>2219</v>
      </c>
      <c r="B8" s="17" t="s">
        <v>6</v>
      </c>
      <c r="C8" s="81">
        <v>10000</v>
      </c>
      <c r="D8" s="19"/>
      <c r="E8" s="83">
        <v>0</v>
      </c>
      <c r="F8" s="16">
        <v>0</v>
      </c>
      <c r="G8" s="104">
        <v>10000</v>
      </c>
      <c r="H8" s="82">
        <v>10000</v>
      </c>
      <c r="I8" s="62"/>
    </row>
    <row r="9" spans="1:10" x14ac:dyDescent="0.25">
      <c r="A9" s="18">
        <v>2292</v>
      </c>
      <c r="B9" s="17" t="s">
        <v>76</v>
      </c>
      <c r="C9" s="81">
        <v>60000</v>
      </c>
      <c r="D9" s="19"/>
      <c r="E9" s="83">
        <v>56000</v>
      </c>
      <c r="F9" s="16">
        <v>93</v>
      </c>
      <c r="G9" s="104"/>
      <c r="H9" s="82">
        <v>60000</v>
      </c>
      <c r="I9" s="62"/>
    </row>
    <row r="10" spans="1:10" ht="77.25" x14ac:dyDescent="0.25">
      <c r="A10" s="18">
        <v>2310</v>
      </c>
      <c r="B10" s="17" t="s">
        <v>7</v>
      </c>
      <c r="C10" s="81">
        <v>500000</v>
      </c>
      <c r="D10" s="17" t="s">
        <v>64</v>
      </c>
      <c r="E10" s="85">
        <v>284202.51</v>
      </c>
      <c r="F10" s="16">
        <v>58</v>
      </c>
      <c r="G10" s="104">
        <v>100000</v>
      </c>
      <c r="H10" s="82">
        <v>500000</v>
      </c>
      <c r="I10" s="62" t="s">
        <v>108</v>
      </c>
    </row>
    <row r="11" spans="1:10" s="50" customFormat="1" ht="115.5" x14ac:dyDescent="0.25">
      <c r="A11" s="61">
        <v>2321</v>
      </c>
      <c r="B11" s="62" t="s">
        <v>8</v>
      </c>
      <c r="C11" s="82">
        <v>48000000</v>
      </c>
      <c r="D11" s="62" t="s">
        <v>65</v>
      </c>
      <c r="E11" s="86">
        <v>29153075.829999998</v>
      </c>
      <c r="F11" s="47">
        <v>61</v>
      </c>
      <c r="G11" s="104">
        <v>350000</v>
      </c>
      <c r="H11" s="82">
        <v>1500000</v>
      </c>
      <c r="I11" s="62" t="s">
        <v>110</v>
      </c>
      <c r="J11" s="63"/>
    </row>
    <row r="12" spans="1:10" ht="26.25" x14ac:dyDescent="0.25">
      <c r="A12" s="18">
        <v>2341</v>
      </c>
      <c r="B12" s="17" t="s">
        <v>40</v>
      </c>
      <c r="C12" s="81">
        <v>10000</v>
      </c>
      <c r="D12" s="19"/>
      <c r="E12" s="83">
        <v>0</v>
      </c>
      <c r="F12" s="16">
        <v>0</v>
      </c>
      <c r="G12" s="104">
        <v>50000</v>
      </c>
      <c r="H12" s="82">
        <v>10000</v>
      </c>
      <c r="I12" s="62"/>
    </row>
    <row r="13" spans="1:10" ht="39" x14ac:dyDescent="0.25">
      <c r="A13" s="18">
        <v>3319</v>
      </c>
      <c r="B13" s="17" t="s">
        <v>9</v>
      </c>
      <c r="C13" s="81">
        <v>40000</v>
      </c>
      <c r="D13" s="20" t="s">
        <v>105</v>
      </c>
      <c r="E13" s="83">
        <v>61550</v>
      </c>
      <c r="F13" s="16">
        <v>154</v>
      </c>
      <c r="G13" s="104">
        <v>25000</v>
      </c>
      <c r="H13" s="82">
        <v>40000</v>
      </c>
      <c r="I13" s="62"/>
    </row>
    <row r="14" spans="1:10" ht="39" x14ac:dyDescent="0.25">
      <c r="A14" s="18">
        <v>3326</v>
      </c>
      <c r="B14" s="17" t="s">
        <v>10</v>
      </c>
      <c r="C14" s="81">
        <v>600000</v>
      </c>
      <c r="D14" s="17" t="s">
        <v>62</v>
      </c>
      <c r="E14" s="87">
        <v>336457</v>
      </c>
      <c r="F14" s="16">
        <v>53</v>
      </c>
      <c r="G14" s="104">
        <v>700000</v>
      </c>
      <c r="H14" s="82">
        <v>600000</v>
      </c>
      <c r="I14" s="62" t="s">
        <v>73</v>
      </c>
    </row>
    <row r="15" spans="1:10" ht="39" x14ac:dyDescent="0.25">
      <c r="A15" s="18">
        <v>3341</v>
      </c>
      <c r="B15" s="17" t="s">
        <v>11</v>
      </c>
      <c r="C15" s="81">
        <v>20000</v>
      </c>
      <c r="D15" s="17"/>
      <c r="E15" s="83">
        <v>0</v>
      </c>
      <c r="F15" s="16"/>
      <c r="G15" s="104">
        <v>20000</v>
      </c>
      <c r="H15" s="82">
        <v>20000</v>
      </c>
      <c r="I15" s="62" t="s">
        <v>66</v>
      </c>
    </row>
    <row r="16" spans="1:10" ht="26.25" x14ac:dyDescent="0.25">
      <c r="A16" s="18">
        <v>3399</v>
      </c>
      <c r="B16" s="17" t="s">
        <v>49</v>
      </c>
      <c r="C16" s="81">
        <v>15000</v>
      </c>
      <c r="D16" s="17"/>
      <c r="E16" s="85">
        <v>15137</v>
      </c>
      <c r="F16" s="16">
        <v>101</v>
      </c>
      <c r="G16" s="104">
        <v>20000</v>
      </c>
      <c r="H16" s="82">
        <v>15000</v>
      </c>
      <c r="I16" s="62"/>
    </row>
    <row r="17" spans="1:9" ht="51.75" x14ac:dyDescent="0.25">
      <c r="A17" s="18">
        <v>3421</v>
      </c>
      <c r="B17" s="17" t="s">
        <v>12</v>
      </c>
      <c r="C17" s="81">
        <v>60000</v>
      </c>
      <c r="D17" s="17" t="s">
        <v>67</v>
      </c>
      <c r="E17" s="87">
        <v>11294</v>
      </c>
      <c r="F17" s="16">
        <v>19</v>
      </c>
      <c r="G17" s="104">
        <v>200000</v>
      </c>
      <c r="H17" s="82">
        <v>60000</v>
      </c>
      <c r="I17" s="62" t="s">
        <v>74</v>
      </c>
    </row>
    <row r="18" spans="1:9" x14ac:dyDescent="0.25">
      <c r="A18" s="18">
        <v>3612</v>
      </c>
      <c r="B18" s="17" t="s">
        <v>13</v>
      </c>
      <c r="C18" s="81">
        <v>50000</v>
      </c>
      <c r="D18" s="17"/>
      <c r="E18" s="83">
        <v>0</v>
      </c>
      <c r="F18" s="16">
        <v>0</v>
      </c>
      <c r="G18" s="104">
        <v>70000</v>
      </c>
      <c r="H18" s="82">
        <v>50000</v>
      </c>
      <c r="I18" s="62" t="s">
        <v>48</v>
      </c>
    </row>
    <row r="19" spans="1:9" x14ac:dyDescent="0.25">
      <c r="A19" s="18">
        <v>3613</v>
      </c>
      <c r="B19" s="17" t="s">
        <v>14</v>
      </c>
      <c r="C19" s="82">
        <v>150000</v>
      </c>
      <c r="D19" s="17"/>
      <c r="E19" s="85">
        <v>75495</v>
      </c>
      <c r="F19" s="16">
        <v>50</v>
      </c>
      <c r="G19" s="104">
        <v>100000</v>
      </c>
      <c r="H19" s="82">
        <v>150000</v>
      </c>
      <c r="I19" s="62"/>
    </row>
    <row r="20" spans="1:9" ht="51.75" x14ac:dyDescent="0.25">
      <c r="A20" s="18">
        <v>3631</v>
      </c>
      <c r="B20" s="17" t="s">
        <v>15</v>
      </c>
      <c r="C20" s="81">
        <v>30000</v>
      </c>
      <c r="D20" s="17" t="s">
        <v>106</v>
      </c>
      <c r="E20" s="87">
        <v>78815</v>
      </c>
      <c r="F20" s="16">
        <v>263</v>
      </c>
      <c r="G20" s="104">
        <v>30000</v>
      </c>
      <c r="H20" s="82">
        <v>80000</v>
      </c>
      <c r="I20" s="62" t="s">
        <v>109</v>
      </c>
    </row>
    <row r="21" spans="1:9" x14ac:dyDescent="0.25">
      <c r="A21" s="18">
        <v>3632</v>
      </c>
      <c r="B21" s="17" t="s">
        <v>16</v>
      </c>
      <c r="C21" s="81">
        <v>30000</v>
      </c>
      <c r="D21" s="19"/>
      <c r="E21" s="83">
        <v>0</v>
      </c>
      <c r="F21" s="16"/>
      <c r="G21" s="104">
        <v>30000</v>
      </c>
      <c r="H21" s="82">
        <v>30000</v>
      </c>
      <c r="I21" s="62"/>
    </row>
    <row r="22" spans="1:9" ht="26.25" x14ac:dyDescent="0.25">
      <c r="A22" s="18">
        <v>3639</v>
      </c>
      <c r="B22" s="17" t="s">
        <v>47</v>
      </c>
      <c r="C22" s="81">
        <v>10000</v>
      </c>
      <c r="D22" s="19"/>
      <c r="E22" s="83">
        <v>0</v>
      </c>
      <c r="F22" s="16">
        <v>0</v>
      </c>
      <c r="G22" s="104">
        <v>10000</v>
      </c>
      <c r="H22" s="82">
        <v>10000</v>
      </c>
      <c r="I22" s="62"/>
    </row>
    <row r="23" spans="1:9" ht="26.25" x14ac:dyDescent="0.25">
      <c r="A23" s="18">
        <v>3721</v>
      </c>
      <c r="B23" s="17" t="s">
        <v>18</v>
      </c>
      <c r="C23" s="81">
        <v>70000</v>
      </c>
      <c r="D23" s="19"/>
      <c r="E23" s="83">
        <v>46139.28</v>
      </c>
      <c r="F23" s="16">
        <v>66</v>
      </c>
      <c r="G23" s="104">
        <v>30000</v>
      </c>
      <c r="H23" s="82">
        <v>80000</v>
      </c>
      <c r="I23" s="62"/>
    </row>
    <row r="24" spans="1:9" ht="26.25" x14ac:dyDescent="0.25">
      <c r="A24" s="18">
        <v>3722</v>
      </c>
      <c r="B24" s="17" t="s">
        <v>19</v>
      </c>
      <c r="C24" s="81">
        <v>150000</v>
      </c>
      <c r="D24" s="19"/>
      <c r="E24" s="83">
        <v>150680</v>
      </c>
      <c r="F24" s="16">
        <v>101</v>
      </c>
      <c r="G24" s="104">
        <v>50000</v>
      </c>
      <c r="H24" s="82">
        <v>200000</v>
      </c>
      <c r="I24" s="62"/>
    </row>
    <row r="25" spans="1:9" ht="26.25" x14ac:dyDescent="0.25">
      <c r="A25" s="18">
        <v>3725</v>
      </c>
      <c r="B25" s="17" t="s">
        <v>20</v>
      </c>
      <c r="C25" s="81">
        <v>90000</v>
      </c>
      <c r="D25" s="19"/>
      <c r="E25" s="83">
        <v>134711.46</v>
      </c>
      <c r="F25" s="16">
        <v>149</v>
      </c>
      <c r="G25" s="104">
        <v>60000</v>
      </c>
      <c r="H25" s="82">
        <v>180000</v>
      </c>
      <c r="I25" s="62"/>
    </row>
    <row r="26" spans="1:9" ht="26.25" x14ac:dyDescent="0.25">
      <c r="A26" s="18">
        <v>3745</v>
      </c>
      <c r="B26" s="17" t="s">
        <v>21</v>
      </c>
      <c r="C26" s="81">
        <v>790000</v>
      </c>
      <c r="D26" s="17"/>
      <c r="E26" s="85">
        <v>678571.2</v>
      </c>
      <c r="F26" s="16">
        <v>86</v>
      </c>
      <c r="G26" s="104">
        <v>570000</v>
      </c>
      <c r="H26" s="82">
        <v>790000</v>
      </c>
      <c r="I26" s="62"/>
    </row>
    <row r="27" spans="1:9" ht="26.25" x14ac:dyDescent="0.25">
      <c r="A27" s="18">
        <v>5279</v>
      </c>
      <c r="B27" s="17" t="s">
        <v>22</v>
      </c>
      <c r="C27" s="81">
        <v>30000</v>
      </c>
      <c r="D27" s="19"/>
      <c r="E27" s="83">
        <v>0</v>
      </c>
      <c r="F27" s="16">
        <v>0</v>
      </c>
      <c r="G27" s="104">
        <v>30000</v>
      </c>
      <c r="H27" s="82">
        <v>30000</v>
      </c>
      <c r="I27" s="62"/>
    </row>
    <row r="28" spans="1:9" ht="26.25" x14ac:dyDescent="0.25">
      <c r="A28" s="18">
        <v>5512</v>
      </c>
      <c r="B28" s="17" t="s">
        <v>23</v>
      </c>
      <c r="C28" s="81">
        <v>50000</v>
      </c>
      <c r="D28" s="17" t="s">
        <v>75</v>
      </c>
      <c r="E28" s="85">
        <v>59908</v>
      </c>
      <c r="F28" s="16">
        <v>120</v>
      </c>
      <c r="G28" s="104">
        <v>150000</v>
      </c>
      <c r="H28" s="82">
        <v>50000</v>
      </c>
      <c r="I28" s="62"/>
    </row>
    <row r="29" spans="1:9" x14ac:dyDescent="0.25">
      <c r="A29" s="18">
        <v>6112</v>
      </c>
      <c r="B29" s="17" t="s">
        <v>24</v>
      </c>
      <c r="C29" s="81">
        <v>950000</v>
      </c>
      <c r="D29" s="19"/>
      <c r="E29" s="83">
        <v>1062489</v>
      </c>
      <c r="F29" s="16">
        <v>112</v>
      </c>
      <c r="G29" s="104"/>
      <c r="H29" s="82">
        <v>1250000</v>
      </c>
      <c r="I29" s="62"/>
    </row>
    <row r="30" spans="1:9" ht="39" x14ac:dyDescent="0.25">
      <c r="A30" s="18">
        <v>6115</v>
      </c>
      <c r="B30" s="17" t="s">
        <v>61</v>
      </c>
      <c r="C30" s="82"/>
      <c r="D30" s="19"/>
      <c r="E30" s="83">
        <v>30483</v>
      </c>
      <c r="F30" s="16"/>
      <c r="G30" s="104"/>
      <c r="H30" s="82">
        <v>0</v>
      </c>
      <c r="I30" s="62"/>
    </row>
    <row r="31" spans="1:9" ht="26.25" x14ac:dyDescent="0.25">
      <c r="A31" s="18">
        <v>6117</v>
      </c>
      <c r="B31" s="17" t="s">
        <v>102</v>
      </c>
      <c r="C31" s="82">
        <v>0</v>
      </c>
      <c r="D31" s="19"/>
      <c r="E31" s="83">
        <v>26161</v>
      </c>
      <c r="F31" s="16">
        <v>100</v>
      </c>
      <c r="G31" s="104"/>
      <c r="H31" s="82">
        <v>0</v>
      </c>
      <c r="I31" s="62"/>
    </row>
    <row r="32" spans="1:9" ht="42.75" customHeight="1" x14ac:dyDescent="0.25">
      <c r="A32" s="18">
        <v>6171</v>
      </c>
      <c r="B32" s="17" t="s">
        <v>25</v>
      </c>
      <c r="C32" s="81">
        <v>1412000</v>
      </c>
      <c r="D32" s="20" t="s">
        <v>50</v>
      </c>
      <c r="E32" s="83">
        <v>1228238.3799999999</v>
      </c>
      <c r="F32" s="16">
        <v>87</v>
      </c>
      <c r="G32" s="104">
        <v>1000000</v>
      </c>
      <c r="H32" s="82">
        <v>1470000</v>
      </c>
      <c r="I32" s="62" t="s">
        <v>50</v>
      </c>
    </row>
    <row r="33" spans="1:10" ht="26.25" x14ac:dyDescent="0.25">
      <c r="A33" s="18">
        <v>6310</v>
      </c>
      <c r="B33" s="17" t="s">
        <v>26</v>
      </c>
      <c r="C33" s="81">
        <v>10000</v>
      </c>
      <c r="D33" s="19"/>
      <c r="E33" s="83">
        <v>6279</v>
      </c>
      <c r="F33" s="16">
        <v>63</v>
      </c>
      <c r="G33" s="104">
        <v>12000</v>
      </c>
      <c r="H33" s="82">
        <v>10000</v>
      </c>
      <c r="I33" s="62"/>
    </row>
    <row r="34" spans="1:10" ht="39" x14ac:dyDescent="0.25">
      <c r="A34" s="18">
        <v>6320</v>
      </c>
      <c r="B34" s="17" t="s">
        <v>27</v>
      </c>
      <c r="C34" s="81">
        <v>80000</v>
      </c>
      <c r="D34" s="19"/>
      <c r="E34" s="83">
        <v>11441</v>
      </c>
      <c r="F34" s="16">
        <v>14</v>
      </c>
      <c r="G34" s="104">
        <v>45000</v>
      </c>
      <c r="H34" s="82">
        <v>80000</v>
      </c>
      <c r="I34" s="62" t="s">
        <v>69</v>
      </c>
    </row>
    <row r="35" spans="1:10" ht="26.25" x14ac:dyDescent="0.25">
      <c r="A35" s="18">
        <v>6330</v>
      </c>
      <c r="B35" s="17" t="s">
        <v>93</v>
      </c>
      <c r="C35" s="81"/>
      <c r="D35" s="19"/>
      <c r="E35" s="83">
        <v>60000</v>
      </c>
      <c r="F35" s="16"/>
      <c r="G35" s="104"/>
      <c r="H35" s="82"/>
      <c r="I35" s="62"/>
    </row>
    <row r="36" spans="1:10" s="50" customFormat="1" ht="39" x14ac:dyDescent="0.25">
      <c r="A36" s="61">
        <v>6399</v>
      </c>
      <c r="B36" s="62" t="s">
        <v>28</v>
      </c>
      <c r="C36" s="82">
        <v>200000</v>
      </c>
      <c r="D36" s="64" t="s">
        <v>68</v>
      </c>
      <c r="E36" s="84">
        <v>254600</v>
      </c>
      <c r="F36" s="47">
        <v>127</v>
      </c>
      <c r="G36" s="104">
        <v>100000</v>
      </c>
      <c r="H36" s="82">
        <v>200000</v>
      </c>
      <c r="I36" s="64" t="s">
        <v>68</v>
      </c>
      <c r="J36" s="63"/>
    </row>
    <row r="37" spans="1:10" s="50" customFormat="1" x14ac:dyDescent="0.25">
      <c r="A37" s="61">
        <v>6402</v>
      </c>
      <c r="B37" s="62" t="s">
        <v>103</v>
      </c>
      <c r="C37" s="82"/>
      <c r="D37" s="100"/>
      <c r="E37" s="84">
        <v>5833</v>
      </c>
      <c r="F37" s="47"/>
      <c r="G37" s="104"/>
      <c r="H37" s="82"/>
      <c r="I37" s="64"/>
      <c r="J37" s="63"/>
    </row>
    <row r="38" spans="1:10" ht="77.25" x14ac:dyDescent="0.25">
      <c r="A38" s="18">
        <v>6409</v>
      </c>
      <c r="B38" s="17" t="s">
        <v>29</v>
      </c>
      <c r="C38" s="81">
        <v>60000</v>
      </c>
      <c r="D38" s="20" t="s">
        <v>57</v>
      </c>
      <c r="E38" s="87">
        <v>16804</v>
      </c>
      <c r="F38" s="16">
        <v>28</v>
      </c>
      <c r="G38" s="104">
        <v>100000</v>
      </c>
      <c r="H38" s="82">
        <v>50000</v>
      </c>
      <c r="I38" s="62"/>
      <c r="J38" s="58"/>
    </row>
    <row r="39" spans="1:10" x14ac:dyDescent="0.25">
      <c r="A39" s="21" t="s">
        <v>30</v>
      </c>
      <c r="B39" s="21"/>
      <c r="C39" s="90">
        <f>SUM(C4:C38)</f>
        <v>53902000</v>
      </c>
      <c r="D39" s="22"/>
      <c r="E39" s="88">
        <f>SUM(E5:E38)</f>
        <v>33856343.659999996</v>
      </c>
      <c r="F39" s="47">
        <v>40</v>
      </c>
      <c r="G39" s="104">
        <f>SUM(G5:G38)</f>
        <v>4272000</v>
      </c>
      <c r="H39" s="82">
        <f>SUM(H5:H38)</f>
        <v>8170000</v>
      </c>
      <c r="I39" s="62"/>
    </row>
    <row r="42" spans="1:10" x14ac:dyDescent="0.25">
      <c r="B42" t="s">
        <v>111</v>
      </c>
    </row>
    <row r="44" spans="1:10" x14ac:dyDescent="0.25">
      <c r="B44" t="s">
        <v>113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49" zoomScale="130" zoomScaleNormal="130" workbookViewId="0">
      <selection activeCell="H54" sqref="H54"/>
    </sheetView>
  </sheetViews>
  <sheetFormatPr defaultRowHeight="15" x14ac:dyDescent="0.25"/>
  <cols>
    <col min="1" max="1" width="9.7109375" customWidth="1"/>
    <col min="3" max="3" width="34.85546875" customWidth="1"/>
    <col min="4" max="5" width="17.28515625" bestFit="1" customWidth="1"/>
    <col min="7" max="7" width="16.140625" bestFit="1" customWidth="1"/>
    <col min="8" max="8" width="17.28515625" bestFit="1" customWidth="1"/>
    <col min="9" max="9" width="22" customWidth="1"/>
  </cols>
  <sheetData>
    <row r="1" spans="1:9" ht="15" customHeight="1" x14ac:dyDescent="0.25">
      <c r="A1" s="112" t="s">
        <v>88</v>
      </c>
      <c r="B1" s="113"/>
      <c r="C1" s="114"/>
      <c r="D1" s="115">
        <v>2024</v>
      </c>
      <c r="E1" s="116"/>
      <c r="F1" s="117"/>
      <c r="G1" s="118">
        <v>2025</v>
      </c>
      <c r="H1" s="119"/>
    </row>
    <row r="2" spans="1:9" ht="30" x14ac:dyDescent="0.25">
      <c r="A2" s="26"/>
      <c r="B2" s="3"/>
      <c r="C2" s="3"/>
      <c r="D2" s="3" t="s">
        <v>45</v>
      </c>
      <c r="E2" s="4" t="s">
        <v>87</v>
      </c>
      <c r="F2" s="27" t="s">
        <v>71</v>
      </c>
      <c r="G2" s="46" t="s">
        <v>51</v>
      </c>
      <c r="H2" s="28" t="s">
        <v>46</v>
      </c>
    </row>
    <row r="3" spans="1:9" ht="15.75" thickBot="1" x14ac:dyDescent="0.3">
      <c r="A3" s="29" t="s">
        <v>31</v>
      </c>
      <c r="B3" s="30" t="s">
        <v>32</v>
      </c>
      <c r="C3" s="30" t="s">
        <v>1</v>
      </c>
      <c r="D3" s="31" t="s">
        <v>2</v>
      </c>
      <c r="E3" s="31"/>
      <c r="F3" s="30"/>
      <c r="G3" s="31"/>
      <c r="H3" s="32"/>
    </row>
    <row r="4" spans="1:9" x14ac:dyDescent="0.25">
      <c r="A4" s="33"/>
      <c r="B4" s="34">
        <v>1111</v>
      </c>
      <c r="C4" s="35" t="s">
        <v>58</v>
      </c>
      <c r="D4" s="72">
        <v>800000</v>
      </c>
      <c r="E4" s="77">
        <v>784398.41</v>
      </c>
      <c r="F4" s="35">
        <v>98</v>
      </c>
      <c r="G4" s="105"/>
      <c r="H4" s="67">
        <v>850000</v>
      </c>
    </row>
    <row r="5" spans="1:9" s="50" customFormat="1" ht="27.6" customHeight="1" x14ac:dyDescent="0.25">
      <c r="A5" s="48"/>
      <c r="B5" s="37">
        <v>1112</v>
      </c>
      <c r="C5" s="49" t="s">
        <v>59</v>
      </c>
      <c r="D5" s="73">
        <v>60000</v>
      </c>
      <c r="E5" s="78">
        <v>51676.22</v>
      </c>
      <c r="F5" s="38">
        <v>86</v>
      </c>
      <c r="G5" s="106"/>
      <c r="H5" s="68">
        <v>60000</v>
      </c>
    </row>
    <row r="6" spans="1:9" x14ac:dyDescent="0.25">
      <c r="A6" s="36"/>
      <c r="B6" s="37">
        <v>1113</v>
      </c>
      <c r="C6" s="38" t="s">
        <v>52</v>
      </c>
      <c r="D6" s="73">
        <v>200000</v>
      </c>
      <c r="E6" s="78">
        <v>197976.23</v>
      </c>
      <c r="F6" s="38">
        <v>99</v>
      </c>
      <c r="G6" s="106"/>
      <c r="H6" s="68">
        <v>230000</v>
      </c>
    </row>
    <row r="7" spans="1:9" ht="15.6" customHeight="1" x14ac:dyDescent="0.25">
      <c r="A7" s="36"/>
      <c r="B7" s="37">
        <v>1121</v>
      </c>
      <c r="C7" s="38" t="s">
        <v>33</v>
      </c>
      <c r="D7" s="73">
        <v>1400000</v>
      </c>
      <c r="E7" s="78">
        <v>1180349.98</v>
      </c>
      <c r="F7" s="38">
        <v>84</v>
      </c>
      <c r="G7" s="106"/>
      <c r="H7" s="68">
        <v>1400000</v>
      </c>
    </row>
    <row r="8" spans="1:9" ht="57" customHeight="1" x14ac:dyDescent="0.25">
      <c r="A8" s="36"/>
      <c r="B8" s="37">
        <v>1122</v>
      </c>
      <c r="C8" s="49" t="s">
        <v>63</v>
      </c>
      <c r="D8" s="73">
        <v>200000</v>
      </c>
      <c r="E8" s="78">
        <v>254600</v>
      </c>
      <c r="F8" s="38">
        <v>127</v>
      </c>
      <c r="G8" s="106"/>
      <c r="H8" s="68">
        <v>200000</v>
      </c>
      <c r="I8" s="65"/>
    </row>
    <row r="9" spans="1:9" x14ac:dyDescent="0.25">
      <c r="A9" s="36"/>
      <c r="B9" s="37">
        <v>1211</v>
      </c>
      <c r="C9" s="38" t="s">
        <v>34</v>
      </c>
      <c r="D9" s="73">
        <v>2400000</v>
      </c>
      <c r="E9" s="78">
        <v>2363021.4300000002</v>
      </c>
      <c r="F9" s="38">
        <v>98</v>
      </c>
      <c r="G9" s="106"/>
      <c r="H9" s="68">
        <v>2500000</v>
      </c>
    </row>
    <row r="10" spans="1:9" x14ac:dyDescent="0.25">
      <c r="A10" s="36"/>
      <c r="B10" s="37">
        <v>1335</v>
      </c>
      <c r="C10" s="38" t="s">
        <v>35</v>
      </c>
      <c r="D10" s="73">
        <v>1000</v>
      </c>
      <c r="E10" s="78">
        <v>707.1</v>
      </c>
      <c r="F10" s="38">
        <v>71</v>
      </c>
      <c r="G10" s="106"/>
      <c r="H10" s="68"/>
    </row>
    <row r="11" spans="1:9" x14ac:dyDescent="0.25">
      <c r="A11" s="36"/>
      <c r="B11" s="37">
        <v>1341</v>
      </c>
      <c r="C11" s="38" t="s">
        <v>36</v>
      </c>
      <c r="D11" s="73">
        <v>5000</v>
      </c>
      <c r="E11" s="78">
        <v>3875</v>
      </c>
      <c r="F11" s="38">
        <v>77</v>
      </c>
      <c r="G11" s="106"/>
      <c r="H11" s="68">
        <v>4000</v>
      </c>
    </row>
    <row r="12" spans="1:9" x14ac:dyDescent="0.25">
      <c r="A12" s="36"/>
      <c r="B12" s="37">
        <v>1342</v>
      </c>
      <c r="C12" s="49" t="s">
        <v>60</v>
      </c>
      <c r="D12" s="73">
        <v>1000</v>
      </c>
      <c r="E12" s="78">
        <v>0</v>
      </c>
      <c r="F12" s="38">
        <v>0</v>
      </c>
      <c r="G12" s="106"/>
      <c r="H12" s="68">
        <v>1000</v>
      </c>
    </row>
    <row r="13" spans="1:9" x14ac:dyDescent="0.25">
      <c r="A13" s="36"/>
      <c r="B13" s="37">
        <v>1343</v>
      </c>
      <c r="C13" s="38" t="s">
        <v>53</v>
      </c>
      <c r="D13" s="73">
        <v>5000</v>
      </c>
      <c r="E13" s="78">
        <v>474</v>
      </c>
      <c r="F13" s="38">
        <v>9</v>
      </c>
      <c r="G13" s="106"/>
      <c r="H13" s="68">
        <v>1000</v>
      </c>
    </row>
    <row r="14" spans="1:9" ht="60" x14ac:dyDescent="0.25">
      <c r="A14" s="36"/>
      <c r="B14" s="37">
        <v>1345</v>
      </c>
      <c r="C14" s="49" t="s">
        <v>90</v>
      </c>
      <c r="D14" s="73">
        <v>0</v>
      </c>
      <c r="E14" s="78">
        <v>56048</v>
      </c>
      <c r="F14" s="38"/>
      <c r="G14" s="106"/>
      <c r="H14" s="68">
        <v>60000</v>
      </c>
    </row>
    <row r="15" spans="1:9" x14ac:dyDescent="0.25">
      <c r="A15" s="36"/>
      <c r="B15" s="37">
        <v>1361</v>
      </c>
      <c r="C15" s="38" t="s">
        <v>37</v>
      </c>
      <c r="D15" s="73">
        <v>2000</v>
      </c>
      <c r="E15" s="78">
        <v>1940</v>
      </c>
      <c r="F15" s="38">
        <v>97</v>
      </c>
      <c r="G15" s="106"/>
      <c r="H15" s="68">
        <v>2000</v>
      </c>
    </row>
    <row r="16" spans="1:9" ht="30" x14ac:dyDescent="0.25">
      <c r="A16" s="36"/>
      <c r="B16" s="37">
        <v>1381</v>
      </c>
      <c r="C16" s="49" t="s">
        <v>79</v>
      </c>
      <c r="D16" s="73">
        <v>30000</v>
      </c>
      <c r="E16" s="78">
        <v>48971.69</v>
      </c>
      <c r="F16" s="38">
        <v>163</v>
      </c>
      <c r="G16" s="106"/>
      <c r="H16" s="68">
        <v>15000</v>
      </c>
    </row>
    <row r="17" spans="1:10" ht="60" x14ac:dyDescent="0.25">
      <c r="A17" s="36"/>
      <c r="B17" s="37">
        <v>1386</v>
      </c>
      <c r="C17" s="49" t="s">
        <v>80</v>
      </c>
      <c r="D17" s="73">
        <v>0</v>
      </c>
      <c r="E17" s="78"/>
      <c r="F17" s="38"/>
      <c r="G17" s="106"/>
      <c r="H17" s="68">
        <v>25000</v>
      </c>
    </row>
    <row r="18" spans="1:10" ht="45" x14ac:dyDescent="0.25">
      <c r="A18" s="36"/>
      <c r="B18" s="37">
        <v>1387</v>
      </c>
      <c r="C18" s="49" t="s">
        <v>81</v>
      </c>
      <c r="D18" s="73">
        <v>0</v>
      </c>
      <c r="E18" s="78"/>
      <c r="F18" s="38"/>
      <c r="G18" s="106"/>
      <c r="H18" s="68">
        <v>15000</v>
      </c>
    </row>
    <row r="19" spans="1:10" x14ac:dyDescent="0.25">
      <c r="A19" s="36"/>
      <c r="B19" s="37">
        <v>1511</v>
      </c>
      <c r="C19" s="38" t="s">
        <v>38</v>
      </c>
      <c r="D19" s="73">
        <v>330000</v>
      </c>
      <c r="E19" s="78">
        <v>585895.9</v>
      </c>
      <c r="F19" s="38">
        <v>178</v>
      </c>
      <c r="G19" s="106"/>
      <c r="H19" s="68">
        <v>600000</v>
      </c>
    </row>
    <row r="20" spans="1:10" ht="45" x14ac:dyDescent="0.25">
      <c r="A20" s="36"/>
      <c r="B20" s="37">
        <v>4111</v>
      </c>
      <c r="C20" s="49" t="s">
        <v>91</v>
      </c>
      <c r="D20" s="73">
        <v>0</v>
      </c>
      <c r="E20" s="78">
        <v>57661</v>
      </c>
      <c r="F20" s="38"/>
      <c r="G20" s="106"/>
      <c r="H20" s="68"/>
    </row>
    <row r="21" spans="1:10" ht="30" x14ac:dyDescent="0.25">
      <c r="A21" s="36"/>
      <c r="B21" s="37">
        <v>4112</v>
      </c>
      <c r="C21" s="49" t="s">
        <v>54</v>
      </c>
      <c r="D21" s="73">
        <v>70500</v>
      </c>
      <c r="E21" s="78">
        <v>59830</v>
      </c>
      <c r="F21" s="38">
        <v>85</v>
      </c>
      <c r="G21" s="106"/>
      <c r="H21" s="68">
        <v>71800</v>
      </c>
      <c r="I21" s="65"/>
    </row>
    <row r="22" spans="1:10" x14ac:dyDescent="0.25">
      <c r="A22" s="36"/>
      <c r="B22" s="37">
        <v>4116</v>
      </c>
      <c r="C22" s="96" t="s">
        <v>77</v>
      </c>
      <c r="D22" s="73">
        <v>1296395</v>
      </c>
      <c r="E22" s="78">
        <v>556235.31000000006</v>
      </c>
      <c r="F22" s="38">
        <v>43</v>
      </c>
      <c r="G22" s="106"/>
      <c r="H22" s="68"/>
      <c r="I22" s="51"/>
    </row>
    <row r="23" spans="1:10" x14ac:dyDescent="0.25">
      <c r="A23" s="36"/>
      <c r="B23" s="37">
        <v>4216</v>
      </c>
      <c r="C23" s="96" t="s">
        <v>78</v>
      </c>
      <c r="D23" s="73">
        <v>35000000</v>
      </c>
      <c r="E23" s="78">
        <v>15892437.73</v>
      </c>
      <c r="F23" s="38">
        <v>45</v>
      </c>
      <c r="G23" s="106"/>
      <c r="H23" s="68"/>
    </row>
    <row r="24" spans="1:10" x14ac:dyDescent="0.25">
      <c r="A24" s="52"/>
      <c r="B24" s="53" t="s">
        <v>39</v>
      </c>
      <c r="C24" s="54"/>
      <c r="D24" s="99">
        <f>SUM(D4:D23)</f>
        <v>41800895</v>
      </c>
      <c r="E24" s="99">
        <f>SUM(E4:E23)</f>
        <v>22096098</v>
      </c>
      <c r="F24" s="38"/>
      <c r="G24" s="106"/>
      <c r="H24" s="68">
        <f>SUM(H4:H23)</f>
        <v>6034800</v>
      </c>
    </row>
    <row r="25" spans="1:10" x14ac:dyDescent="0.25">
      <c r="A25" s="52"/>
      <c r="B25" s="53"/>
      <c r="C25" s="54"/>
      <c r="D25" s="74"/>
      <c r="E25" s="78"/>
      <c r="F25" s="38"/>
      <c r="G25" s="106"/>
      <c r="H25" s="68"/>
      <c r="I25" s="50"/>
      <c r="J25" s="50"/>
    </row>
    <row r="26" spans="1:10" ht="30" x14ac:dyDescent="0.25">
      <c r="A26" s="36">
        <v>1012</v>
      </c>
      <c r="B26" s="37">
        <v>2131</v>
      </c>
      <c r="C26" s="49" t="s">
        <v>82</v>
      </c>
      <c r="D26" s="73">
        <v>20000</v>
      </c>
      <c r="E26" s="78">
        <v>14443</v>
      </c>
      <c r="F26" s="38">
        <v>72</v>
      </c>
      <c r="G26" s="106">
        <v>100000</v>
      </c>
      <c r="H26" s="68">
        <v>20000</v>
      </c>
      <c r="I26" s="50"/>
      <c r="J26" s="50"/>
    </row>
    <row r="27" spans="1:10" x14ac:dyDescent="0.25">
      <c r="A27" s="36">
        <v>1012</v>
      </c>
      <c r="B27" s="37">
        <v>3111</v>
      </c>
      <c r="C27" s="49" t="s">
        <v>83</v>
      </c>
      <c r="D27" s="73">
        <v>30000</v>
      </c>
      <c r="E27" s="78"/>
      <c r="F27" s="38">
        <v>0</v>
      </c>
      <c r="G27" s="106"/>
      <c r="H27" s="68">
        <v>4000000</v>
      </c>
      <c r="I27" s="50"/>
      <c r="J27" s="50"/>
    </row>
    <row r="28" spans="1:10" ht="30" x14ac:dyDescent="0.25">
      <c r="A28" s="36">
        <v>1039</v>
      </c>
      <c r="B28" s="37"/>
      <c r="C28" s="49" t="s">
        <v>92</v>
      </c>
      <c r="D28" s="73">
        <v>0</v>
      </c>
      <c r="E28" s="78">
        <v>1600</v>
      </c>
      <c r="F28" s="38"/>
      <c r="G28" s="106"/>
      <c r="H28" s="68"/>
      <c r="I28" s="50"/>
      <c r="J28" s="50"/>
    </row>
    <row r="29" spans="1:10" x14ac:dyDescent="0.25">
      <c r="A29" s="36">
        <v>2310</v>
      </c>
      <c r="B29" s="37"/>
      <c r="C29" s="38" t="s">
        <v>7</v>
      </c>
      <c r="D29" s="73">
        <v>80000</v>
      </c>
      <c r="E29" s="78">
        <v>149130</v>
      </c>
      <c r="F29" s="38">
        <v>186</v>
      </c>
      <c r="G29" s="106">
        <v>65000</v>
      </c>
      <c r="H29" s="68">
        <v>160000</v>
      </c>
      <c r="I29" s="50"/>
      <c r="J29" s="50"/>
    </row>
    <row r="30" spans="1:10" x14ac:dyDescent="0.25">
      <c r="A30" s="36"/>
      <c r="B30" s="37"/>
      <c r="C30" s="38" t="s">
        <v>94</v>
      </c>
      <c r="D30" s="73"/>
      <c r="E30" s="78"/>
      <c r="F30" s="38"/>
      <c r="G30" s="106"/>
      <c r="H30" s="68">
        <v>350000</v>
      </c>
      <c r="I30" s="50"/>
      <c r="J30" s="50"/>
    </row>
    <row r="31" spans="1:10" x14ac:dyDescent="0.25">
      <c r="A31" s="36">
        <v>2341</v>
      </c>
      <c r="B31" s="37">
        <v>3131</v>
      </c>
      <c r="C31" s="38" t="s">
        <v>40</v>
      </c>
      <c r="D31" s="73">
        <v>1000</v>
      </c>
      <c r="E31" s="78">
        <v>500</v>
      </c>
      <c r="F31" s="38">
        <v>50</v>
      </c>
      <c r="G31" s="106">
        <v>1000</v>
      </c>
      <c r="H31" s="68">
        <v>1000</v>
      </c>
      <c r="I31" s="50"/>
      <c r="J31" s="50"/>
    </row>
    <row r="32" spans="1:10" x14ac:dyDescent="0.25">
      <c r="A32" s="36">
        <v>3319</v>
      </c>
      <c r="B32" s="37"/>
      <c r="C32" s="38" t="s">
        <v>9</v>
      </c>
      <c r="D32" s="73">
        <v>0</v>
      </c>
      <c r="E32" s="78">
        <v>2000</v>
      </c>
      <c r="F32" s="38"/>
      <c r="G32" s="106"/>
      <c r="H32" s="68"/>
      <c r="I32" s="50"/>
      <c r="J32" s="50"/>
    </row>
    <row r="33" spans="1:10" ht="30" x14ac:dyDescent="0.25">
      <c r="A33" s="36">
        <v>3326</v>
      </c>
      <c r="B33" s="37">
        <v>2111</v>
      </c>
      <c r="C33" s="49" t="s">
        <v>84</v>
      </c>
      <c r="D33" s="73"/>
      <c r="E33" s="78"/>
      <c r="F33" s="38"/>
      <c r="G33" s="106"/>
      <c r="H33" s="68">
        <v>150000</v>
      </c>
      <c r="I33" s="50"/>
      <c r="J33" s="50"/>
    </row>
    <row r="34" spans="1:10" ht="30" x14ac:dyDescent="0.25">
      <c r="A34" s="36">
        <v>3326</v>
      </c>
      <c r="B34" s="37">
        <v>2112</v>
      </c>
      <c r="C34" s="49" t="s">
        <v>85</v>
      </c>
      <c r="D34" s="73"/>
      <c r="E34" s="78"/>
      <c r="F34" s="38"/>
      <c r="G34" s="106"/>
      <c r="H34" s="68">
        <v>60000</v>
      </c>
      <c r="I34" s="50"/>
      <c r="J34" s="50"/>
    </row>
    <row r="35" spans="1:10" ht="30" x14ac:dyDescent="0.25">
      <c r="A35" s="36">
        <v>3326</v>
      </c>
      <c r="B35" s="37"/>
      <c r="C35" s="49" t="s">
        <v>10</v>
      </c>
      <c r="D35" s="73">
        <v>210000</v>
      </c>
      <c r="E35" s="78">
        <v>154934</v>
      </c>
      <c r="F35" s="38">
        <v>74</v>
      </c>
      <c r="G35" s="106">
        <v>200000</v>
      </c>
      <c r="H35" s="68">
        <v>200000</v>
      </c>
      <c r="I35" s="50"/>
      <c r="J35" s="50"/>
    </row>
    <row r="36" spans="1:10" ht="30" x14ac:dyDescent="0.25">
      <c r="A36" s="36">
        <v>3612</v>
      </c>
      <c r="B36" s="37">
        <v>2111</v>
      </c>
      <c r="C36" s="49" t="s">
        <v>84</v>
      </c>
      <c r="D36" s="73"/>
      <c r="E36" s="78"/>
      <c r="F36" s="38"/>
      <c r="G36" s="106"/>
      <c r="H36" s="68">
        <v>70000</v>
      </c>
      <c r="I36" s="50"/>
      <c r="J36" s="50"/>
    </row>
    <row r="37" spans="1:10" ht="45" x14ac:dyDescent="0.25">
      <c r="A37" s="36">
        <v>3612</v>
      </c>
      <c r="B37" s="37">
        <v>2132</v>
      </c>
      <c r="C37" s="49" t="s">
        <v>86</v>
      </c>
      <c r="D37" s="73"/>
      <c r="E37" s="78"/>
      <c r="F37" s="38"/>
      <c r="G37" s="106"/>
      <c r="H37" s="68">
        <v>90000</v>
      </c>
      <c r="I37" s="50"/>
      <c r="J37" s="50"/>
    </row>
    <row r="38" spans="1:10" x14ac:dyDescent="0.25">
      <c r="A38" s="36">
        <v>3612</v>
      </c>
      <c r="B38" s="37"/>
      <c r="C38" s="38" t="s">
        <v>13</v>
      </c>
      <c r="D38" s="73">
        <v>100000</v>
      </c>
      <c r="E38" s="78">
        <v>147945</v>
      </c>
      <c r="F38" s="38">
        <v>148</v>
      </c>
      <c r="G38" s="106">
        <v>70000</v>
      </c>
      <c r="H38" s="68">
        <v>150000</v>
      </c>
      <c r="I38" s="50"/>
      <c r="J38" s="51"/>
    </row>
    <row r="39" spans="1:10" ht="30" x14ac:dyDescent="0.25">
      <c r="A39" s="36">
        <v>3613</v>
      </c>
      <c r="B39" s="37">
        <v>2111</v>
      </c>
      <c r="C39" s="49" t="s">
        <v>84</v>
      </c>
      <c r="D39" s="73"/>
      <c r="E39" s="78"/>
      <c r="F39" s="38"/>
      <c r="G39" s="106"/>
      <c r="H39" s="68">
        <v>30000</v>
      </c>
      <c r="I39" s="50"/>
      <c r="J39" s="51"/>
    </row>
    <row r="40" spans="1:10" ht="45" x14ac:dyDescent="0.25">
      <c r="A40" s="36">
        <v>3613</v>
      </c>
      <c r="B40" s="37">
        <v>2132</v>
      </c>
      <c r="C40" s="49" t="s">
        <v>86</v>
      </c>
      <c r="D40" s="73"/>
      <c r="E40" s="78"/>
      <c r="F40" s="38"/>
      <c r="G40" s="106"/>
      <c r="H40" s="68">
        <v>110000</v>
      </c>
      <c r="I40" s="50"/>
      <c r="J40" s="51"/>
    </row>
    <row r="41" spans="1:10" x14ac:dyDescent="0.25">
      <c r="A41" s="36">
        <v>3613</v>
      </c>
      <c r="B41" s="37"/>
      <c r="C41" s="38" t="s">
        <v>14</v>
      </c>
      <c r="D41" s="73">
        <v>120000</v>
      </c>
      <c r="E41" s="78">
        <v>102508</v>
      </c>
      <c r="F41" s="38">
        <v>85</v>
      </c>
      <c r="G41" s="106">
        <v>160000</v>
      </c>
      <c r="H41" s="68">
        <v>120000</v>
      </c>
      <c r="I41" s="50"/>
      <c r="J41" s="51"/>
    </row>
    <row r="42" spans="1:10" x14ac:dyDescent="0.25">
      <c r="A42" s="36">
        <v>3632</v>
      </c>
      <c r="B42" s="37"/>
      <c r="C42" s="38" t="s">
        <v>16</v>
      </c>
      <c r="D42" s="73">
        <v>3000</v>
      </c>
      <c r="E42" s="78">
        <v>2702</v>
      </c>
      <c r="F42" s="38">
        <v>90</v>
      </c>
      <c r="G42" s="106">
        <v>0</v>
      </c>
      <c r="H42" s="68">
        <v>3000</v>
      </c>
      <c r="I42" s="50"/>
      <c r="J42" s="51"/>
    </row>
    <row r="43" spans="1:10" x14ac:dyDescent="0.25">
      <c r="A43" s="36">
        <v>3722</v>
      </c>
      <c r="B43" s="37"/>
      <c r="C43" s="38" t="s">
        <v>17</v>
      </c>
      <c r="D43" s="73">
        <v>100000</v>
      </c>
      <c r="E43" s="78">
        <v>53613</v>
      </c>
      <c r="F43" s="38">
        <v>54</v>
      </c>
      <c r="G43" s="106">
        <v>25000</v>
      </c>
      <c r="H43" s="68">
        <v>80000</v>
      </c>
      <c r="I43" s="50"/>
      <c r="J43" s="51"/>
    </row>
    <row r="44" spans="1:10" x14ac:dyDescent="0.25">
      <c r="A44" s="36">
        <v>3725</v>
      </c>
      <c r="B44" s="37"/>
      <c r="C44" s="38" t="s">
        <v>41</v>
      </c>
      <c r="D44" s="73">
        <v>42000</v>
      </c>
      <c r="E44" s="78">
        <v>46408.5</v>
      </c>
      <c r="F44" s="38">
        <v>110</v>
      </c>
      <c r="G44" s="106">
        <v>25000</v>
      </c>
      <c r="H44" s="68">
        <v>60000</v>
      </c>
      <c r="I44" s="50"/>
      <c r="J44" s="50"/>
    </row>
    <row r="45" spans="1:10" ht="30" x14ac:dyDescent="0.25">
      <c r="A45" s="36">
        <v>6171</v>
      </c>
      <c r="B45" s="37">
        <v>2111</v>
      </c>
      <c r="C45" s="49" t="s">
        <v>84</v>
      </c>
      <c r="D45" s="73"/>
      <c r="E45" s="78"/>
      <c r="F45" s="38"/>
      <c r="G45" s="106"/>
      <c r="H45" s="68">
        <v>220000</v>
      </c>
      <c r="I45" s="50"/>
      <c r="J45" s="50"/>
    </row>
    <row r="46" spans="1:10" ht="30" x14ac:dyDescent="0.25">
      <c r="A46" s="36">
        <v>6171</v>
      </c>
      <c r="B46" s="37">
        <v>2112</v>
      </c>
      <c r="C46" s="49" t="s">
        <v>85</v>
      </c>
      <c r="D46" s="73"/>
      <c r="E46" s="78"/>
      <c r="F46" s="38"/>
      <c r="G46" s="106"/>
      <c r="H46" s="68">
        <v>1000</v>
      </c>
      <c r="I46" s="50"/>
      <c r="J46" s="50"/>
    </row>
    <row r="47" spans="1:10" x14ac:dyDescent="0.25">
      <c r="A47" s="36">
        <v>6171</v>
      </c>
      <c r="B47" s="37"/>
      <c r="C47" s="38" t="s">
        <v>25</v>
      </c>
      <c r="D47" s="73">
        <v>220000</v>
      </c>
      <c r="E47" s="78">
        <v>190047.38</v>
      </c>
      <c r="F47" s="38">
        <v>86</v>
      </c>
      <c r="G47" s="106">
        <v>250000</v>
      </c>
      <c r="H47" s="68">
        <v>200000</v>
      </c>
      <c r="I47" s="50"/>
      <c r="J47" s="51"/>
    </row>
    <row r="48" spans="1:10" x14ac:dyDescent="0.25">
      <c r="A48" s="36">
        <v>6310</v>
      </c>
      <c r="B48" s="37"/>
      <c r="C48" s="38" t="s">
        <v>42</v>
      </c>
      <c r="D48" s="73">
        <v>100000</v>
      </c>
      <c r="E48" s="78">
        <v>102278.03</v>
      </c>
      <c r="F48" s="38">
        <v>102</v>
      </c>
      <c r="G48" s="106">
        <v>3000</v>
      </c>
      <c r="H48" s="68">
        <v>1000</v>
      </c>
      <c r="I48" s="50"/>
      <c r="J48" s="51"/>
    </row>
    <row r="49" spans="1:10" ht="30" x14ac:dyDescent="0.25">
      <c r="A49" s="55">
        <v>6330</v>
      </c>
      <c r="B49" s="56"/>
      <c r="C49" s="98" t="s">
        <v>93</v>
      </c>
      <c r="D49" s="97">
        <v>0</v>
      </c>
      <c r="E49" s="79">
        <v>60000</v>
      </c>
      <c r="F49" s="57"/>
      <c r="G49" s="107"/>
      <c r="H49" s="69"/>
      <c r="I49" s="50"/>
      <c r="J49" s="51"/>
    </row>
    <row r="50" spans="1:10" s="50" customFormat="1" x14ac:dyDescent="0.25">
      <c r="A50" s="55" t="s">
        <v>55</v>
      </c>
      <c r="B50" s="56"/>
      <c r="C50" s="57"/>
      <c r="D50" s="69"/>
      <c r="E50" s="79">
        <v>0</v>
      </c>
      <c r="F50" s="57"/>
      <c r="G50" s="107">
        <v>1950000</v>
      </c>
      <c r="H50" s="69">
        <v>0</v>
      </c>
    </row>
    <row r="51" spans="1:10" ht="15.75" thickBot="1" x14ac:dyDescent="0.3">
      <c r="A51" s="40"/>
      <c r="B51" s="6" t="s">
        <v>43</v>
      </c>
      <c r="C51" s="7"/>
      <c r="D51" s="75">
        <f>SUM(D26:D49)</f>
        <v>1026000</v>
      </c>
      <c r="E51" s="75">
        <f>SUM(E26:E50)</f>
        <v>1028108.91</v>
      </c>
      <c r="F51" s="39"/>
      <c r="G51" s="108">
        <v>899000</v>
      </c>
      <c r="H51" s="70">
        <f>SUM(H26:H50)</f>
        <v>6076000</v>
      </c>
    </row>
    <row r="52" spans="1:10" ht="16.5" thickBot="1" x14ac:dyDescent="0.3">
      <c r="A52" s="8"/>
      <c r="B52" s="9" t="s">
        <v>44</v>
      </c>
      <c r="C52" s="10"/>
      <c r="D52" s="76">
        <v>42826895</v>
      </c>
      <c r="E52" s="76">
        <v>23124206.91</v>
      </c>
      <c r="F52" s="5">
        <v>139</v>
      </c>
      <c r="G52" s="109">
        <f>SUM(G50:G51)</f>
        <v>2849000</v>
      </c>
      <c r="H52" s="71">
        <v>12110800</v>
      </c>
    </row>
    <row r="53" spans="1:10" x14ac:dyDescent="0.25">
      <c r="A53" s="2"/>
      <c r="B53" s="2"/>
      <c r="D53" s="1"/>
      <c r="E53" s="1"/>
    </row>
    <row r="54" spans="1:10" ht="18.75" x14ac:dyDescent="0.3">
      <c r="A54" s="24" t="s">
        <v>95</v>
      </c>
      <c r="D54" s="1"/>
      <c r="E54" s="1"/>
    </row>
    <row r="55" spans="1:10" ht="19.5" thickBot="1" x14ac:dyDescent="0.35">
      <c r="A55" s="24"/>
      <c r="D55" s="1"/>
      <c r="E55" s="1"/>
    </row>
    <row r="56" spans="1:10" x14ac:dyDescent="0.25">
      <c r="A56" s="120" t="s">
        <v>44</v>
      </c>
      <c r="B56" s="121"/>
      <c r="C56" s="80">
        <v>12110800</v>
      </c>
      <c r="D56" s="1"/>
      <c r="E56" s="1"/>
    </row>
    <row r="57" spans="1:10" s="50" customFormat="1" ht="15.75" thickBot="1" x14ac:dyDescent="0.3">
      <c r="A57" s="122" t="s">
        <v>30</v>
      </c>
      <c r="B57" s="123"/>
      <c r="C57" s="91">
        <v>8170000</v>
      </c>
      <c r="D57" s="60"/>
      <c r="E57" s="60"/>
    </row>
    <row r="58" spans="1:10" ht="15.75" thickBot="1" x14ac:dyDescent="0.3">
      <c r="A58" s="110" t="s">
        <v>56</v>
      </c>
      <c r="B58" s="111"/>
      <c r="C58" s="92"/>
      <c r="D58" s="1"/>
      <c r="E58" s="1"/>
    </row>
    <row r="59" spans="1:10" x14ac:dyDescent="0.25">
      <c r="A59" s="2"/>
      <c r="D59" s="1"/>
      <c r="E59" s="1"/>
    </row>
    <row r="60" spans="1:10" x14ac:dyDescent="0.25">
      <c r="A60" s="93"/>
      <c r="B60" s="93"/>
      <c r="C60" s="93"/>
    </row>
    <row r="61" spans="1:10" x14ac:dyDescent="0.25">
      <c r="A61" s="93" t="s">
        <v>111</v>
      </c>
      <c r="B61" s="93"/>
      <c r="C61" s="93"/>
    </row>
    <row r="62" spans="1:10" x14ac:dyDescent="0.25">
      <c r="A62" s="93"/>
      <c r="B62" s="93"/>
      <c r="C62" s="93"/>
    </row>
    <row r="63" spans="1:10" x14ac:dyDescent="0.25">
      <c r="A63" s="93" t="s">
        <v>112</v>
      </c>
      <c r="B63" s="93"/>
      <c r="C63" s="93"/>
    </row>
    <row r="64" spans="1:10" x14ac:dyDescent="0.25">
      <c r="A64" s="93"/>
      <c r="B64" s="93"/>
      <c r="C64" s="93"/>
    </row>
    <row r="65" spans="1:3" x14ac:dyDescent="0.25">
      <c r="A65" s="93"/>
      <c r="B65" s="93"/>
      <c r="C65" s="93"/>
    </row>
    <row r="66" spans="1:3" x14ac:dyDescent="0.25">
      <c r="A66" s="93"/>
      <c r="B66" s="93"/>
      <c r="C66" s="93"/>
    </row>
    <row r="67" spans="1:3" x14ac:dyDescent="0.25">
      <c r="A67" s="93"/>
      <c r="B67" s="93"/>
      <c r="C67" s="93"/>
    </row>
    <row r="68" spans="1:3" x14ac:dyDescent="0.25">
      <c r="A68" s="93"/>
      <c r="B68" s="93"/>
      <c r="C68" s="93"/>
    </row>
    <row r="69" spans="1:3" x14ac:dyDescent="0.25">
      <c r="A69" s="93"/>
      <c r="B69" s="93"/>
      <c r="C69" s="93"/>
    </row>
    <row r="70" spans="1:3" x14ac:dyDescent="0.25">
      <c r="A70" s="93"/>
      <c r="B70" s="93"/>
      <c r="C70" s="93"/>
    </row>
    <row r="71" spans="1:3" x14ac:dyDescent="0.25">
      <c r="A71" s="93"/>
      <c r="B71" s="93"/>
      <c r="C71" s="93"/>
    </row>
    <row r="72" spans="1:3" x14ac:dyDescent="0.25">
      <c r="A72" s="93"/>
      <c r="B72" s="93"/>
      <c r="C72" s="93"/>
    </row>
    <row r="73" spans="1:3" x14ac:dyDescent="0.25">
      <c r="A73" s="93"/>
      <c r="B73" s="93"/>
      <c r="C73" s="93"/>
    </row>
  </sheetData>
  <mergeCells count="6">
    <mergeCell ref="A58:B58"/>
    <mergeCell ref="A1:C1"/>
    <mergeCell ref="D1:F1"/>
    <mergeCell ref="G1:H1"/>
    <mergeCell ref="A56:B56"/>
    <mergeCell ref="A57:B57"/>
  </mergeCells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</vt:lpstr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2024-11-05T17:52:28Z</cp:lastPrinted>
  <dcterms:created xsi:type="dcterms:W3CDTF">2015-11-16T21:03:11Z</dcterms:created>
  <dcterms:modified xsi:type="dcterms:W3CDTF">2024-11-14T20:54:38Z</dcterms:modified>
</cp:coreProperties>
</file>