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bec\Documents\Dokumenty OBEC\Agenda obce\Rozpočet- výhled\"/>
    </mc:Choice>
  </mc:AlternateContent>
  <bookViews>
    <workbookView xWindow="0" yWindow="0" windowWidth="19200" windowHeight="11595"/>
  </bookViews>
  <sheets>
    <sheet name="výdaje" sheetId="1" r:id="rId1"/>
    <sheet name="příjmy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2" i="2" l="1"/>
  <c r="G34" i="1" l="1"/>
  <c r="G36" i="2"/>
  <c r="E35" i="2" l="1"/>
  <c r="H35" i="2"/>
  <c r="E20" i="2"/>
  <c r="D35" i="2"/>
  <c r="D20" i="2"/>
  <c r="H34" i="1"/>
  <c r="C34" i="1" l="1"/>
  <c r="H20" i="2" l="1"/>
  <c r="B4" i="1"/>
</calcChain>
</file>

<file path=xl/sharedStrings.xml><?xml version="1.0" encoding="utf-8"?>
<sst xmlns="http://schemas.openxmlformats.org/spreadsheetml/2006/main" count="112" uniqueCount="102">
  <si>
    <t>paragraf</t>
  </si>
  <si>
    <t>název závazného ukazatele</t>
  </si>
  <si>
    <t>Kč</t>
  </si>
  <si>
    <t xml:space="preserve">podnikání a restruktur. V zemědělství a potr. </t>
  </si>
  <si>
    <t>pěstební činnost</t>
  </si>
  <si>
    <t>Silnice</t>
  </si>
  <si>
    <t>Ostatní záležitosti pozemních komunikací</t>
  </si>
  <si>
    <t>pitná voda</t>
  </si>
  <si>
    <t>odvádění a čištění odpad. vod a nakládání s kaly</t>
  </si>
  <si>
    <t>vodnídíla v zemědělské krajině</t>
  </si>
  <si>
    <t>ostatní záležitosti kultury</t>
  </si>
  <si>
    <t>pořízení, zachování a obnova hodnot míst, kultur. a histor povědomí</t>
  </si>
  <si>
    <t>rozhlas, televize</t>
  </si>
  <si>
    <t>využití volného času dětí a mládeže</t>
  </si>
  <si>
    <t>bytové hospodářství</t>
  </si>
  <si>
    <t>nebytové hospodářství</t>
  </si>
  <si>
    <t>veřejné osvětlení</t>
  </si>
  <si>
    <t>pohřebnictví</t>
  </si>
  <si>
    <t>sběr a svoz komunálních odpadů</t>
  </si>
  <si>
    <t>sběr a svoz nebezpečných odpadů</t>
  </si>
  <si>
    <t>sběr a svoz komunálních  odpadů</t>
  </si>
  <si>
    <t>využívání a zneškodňování komunálních odpadů</t>
  </si>
  <si>
    <t>péče o vzhled obcí a veřejnou zeleň</t>
  </si>
  <si>
    <t>záležitosti krizového řízení jinde nezařazené</t>
  </si>
  <si>
    <t>požární ochrana-dobrovolná část</t>
  </si>
  <si>
    <t>zastupitelstva obcí</t>
  </si>
  <si>
    <t>činnost místní správy</t>
  </si>
  <si>
    <t>obecné příjmy a výdaje z finančních operací</t>
  </si>
  <si>
    <t>pojištění funkčně nespecifikované</t>
  </si>
  <si>
    <t>ostatní finanční operace</t>
  </si>
  <si>
    <t>ostatní činnosti jinde nezařazené</t>
  </si>
  <si>
    <t>výdaje celkem</t>
  </si>
  <si>
    <t>par</t>
  </si>
  <si>
    <t>pol</t>
  </si>
  <si>
    <t>daň z příjmů fyz. osob ze závislé čin</t>
  </si>
  <si>
    <t>daň z příjmů fyz. osob ze samostat. výděl čin</t>
  </si>
  <si>
    <t>daň z příjmů fyz. osob z kapitálové čin</t>
  </si>
  <si>
    <t>daň z příjmů právnických osob</t>
  </si>
  <si>
    <t>daň z přidané hodnoty</t>
  </si>
  <si>
    <t>poplatky za odnětí pozemků</t>
  </si>
  <si>
    <t>poplatek ze psů</t>
  </si>
  <si>
    <t>poplatek za lázeňský nebo rekreační pobyt</t>
  </si>
  <si>
    <t>poplatek za užívání veř. Prostranství</t>
  </si>
  <si>
    <t>správní poplatky</t>
  </si>
  <si>
    <t>daň z nemovitých věcí</t>
  </si>
  <si>
    <t>celkem daňové příjmy</t>
  </si>
  <si>
    <t>podnikání a restruktur. v zemědělství a potrav</t>
  </si>
  <si>
    <t>vodní díla v zemědělské krajině</t>
  </si>
  <si>
    <t>využívání a zneškodňování odpadů</t>
  </si>
  <si>
    <t>obecné příjmy a výdaje z fin. operací</t>
  </si>
  <si>
    <t>celkem nedaňové příjmy</t>
  </si>
  <si>
    <t>příjmy celkem</t>
  </si>
  <si>
    <t>plán</t>
  </si>
  <si>
    <t>návrh</t>
  </si>
  <si>
    <t>hřiště pro děti a dospělé u rozhledny</t>
  </si>
  <si>
    <t>komunální služby a územ. rozvoj jinde nezařazené</t>
  </si>
  <si>
    <t>sociálka hospoda, výměna kotle na OÚ</t>
  </si>
  <si>
    <t>pozn.k plnění</t>
  </si>
  <si>
    <t>plán 2018 v Kč</t>
  </si>
  <si>
    <t>poznámky plán 2019</t>
  </si>
  <si>
    <t>nákup traktoru, aekačka-traktůrek</t>
  </si>
  <si>
    <t>plnění k 31.10.2018 v %</t>
  </si>
  <si>
    <t>zalesnění po kůrovci nerealizováno</t>
  </si>
  <si>
    <t>silnice u rozhledny mimo plán</t>
  </si>
  <si>
    <t>do konce roku bude fa za zaměření situace</t>
  </si>
  <si>
    <t>přípojka z vrtu, úpravna- nerealizováno, provedeny rozbory vody a zaměření vodovodu na parcelách</t>
  </si>
  <si>
    <t>ostatní záležitosti kultury, církví a sděl. prostředků</t>
  </si>
  <si>
    <t>opravy bytů v č.p 6</t>
  </si>
  <si>
    <t>zaměření pomníků a vytvoření přesného plánu nerealizováno</t>
  </si>
  <si>
    <t>čerpadlo, technický stav Tatra,  PHM</t>
  </si>
  <si>
    <t>platy, vybavení kanceláří, energie, ostatní služby</t>
  </si>
  <si>
    <t>vklady do katastru</t>
  </si>
  <si>
    <t>mulčovač + další adaptéry traktor</t>
  </si>
  <si>
    <t>zalesnění a oplocení po těžbě kůrovce</t>
  </si>
  <si>
    <t>opravy  místních komunikací</t>
  </si>
  <si>
    <t>dopravní značení</t>
  </si>
  <si>
    <t>projekt vodovod a úpravna, přípravné práce</t>
  </si>
  <si>
    <t>projekt kanalizace a ČOV</t>
  </si>
  <si>
    <t>provoz rozhledny, nákup služeb, el. Energie, opravy</t>
  </si>
  <si>
    <t>projekt  náves u Sv. Jana, projekt revitalizace Kalubice</t>
  </si>
  <si>
    <t xml:space="preserve">opravy  </t>
  </si>
  <si>
    <t>plat zaměstnance, pohonné hmoty, ostatní služby, materiál</t>
  </si>
  <si>
    <t>projekt parkoviště u hospody, schránky na kontejnery v obci</t>
  </si>
  <si>
    <t>zaměření pomníků</t>
  </si>
  <si>
    <t>navýšení v červnu 2018</t>
  </si>
  <si>
    <t>plnění ke 30.10 v Kč</t>
  </si>
  <si>
    <r>
      <t xml:space="preserve">plnění ke 30.10 v </t>
    </r>
    <r>
      <rPr>
        <b/>
        <sz val="11"/>
        <color theme="1"/>
        <rFont val="Calibri"/>
        <family val="2"/>
        <charset val="238"/>
        <scheme val="minor"/>
      </rPr>
      <t>%</t>
    </r>
  </si>
  <si>
    <t>odvod z loterií a  podobných her - nahrazen 1381</t>
  </si>
  <si>
    <t>dětský den, divadlo, vítání občánků</t>
  </si>
  <si>
    <t>neinvest příj. transfery z všeob. pokl. Správy stát. rozpoč.</t>
  </si>
  <si>
    <t>neinvestiční příj. transfery všeob. v rámci souhrn. Dotač vztahů</t>
  </si>
  <si>
    <t>neinvestiční příj. transfery ze státních fondů</t>
  </si>
  <si>
    <t>Financování 2019</t>
  </si>
  <si>
    <t>financování</t>
  </si>
  <si>
    <t>opravy budov, údržba (sál hospoda)</t>
  </si>
  <si>
    <t>střednědobý výhled</t>
  </si>
  <si>
    <t>xxx</t>
  </si>
  <si>
    <t>střednědobý výhled 2019</t>
  </si>
  <si>
    <t xml:space="preserve">plnění k 31.10. 2018 v Kč </t>
  </si>
  <si>
    <r>
      <t xml:space="preserve">Rozpočet Obce Velká Buková pro rok  2019 - příjmy </t>
    </r>
    <r>
      <rPr>
        <sz val="9"/>
        <color theme="1"/>
        <rFont val="Calibri"/>
        <family val="2"/>
        <charset val="238"/>
        <scheme val="minor"/>
      </rPr>
      <t xml:space="preserve">( schváleno na 2. zasedání obce Velká Buková dne 27.12.2018 usnesením č. 10/2018) </t>
    </r>
  </si>
  <si>
    <r>
      <t xml:space="preserve">Rozpočet obce Velká Buková pro rok 2019 - výdaje </t>
    </r>
    <r>
      <rPr>
        <sz val="9"/>
        <color theme="1"/>
        <rFont val="Calibri"/>
        <family val="2"/>
        <charset val="238"/>
        <scheme val="minor"/>
      </rPr>
      <t xml:space="preserve">( schváleno na 2. zasedání obce Velká Buková dne 27.12.2018 usnesením č. 10/2018) </t>
    </r>
  </si>
  <si>
    <t>rozpočet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</si>
</sst>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wrapText="1"/>
    </xf>
    <xf numFmtId="0" fontId="1" fillId="0" borderId="1" xfId="0" applyFont="1" applyBorder="1"/>
    <xf numFmtId="0" fontId="0" fillId="0" borderId="4" xfId="0" applyBorder="1"/>
    <xf numFmtId="0" fontId="1" fillId="0" borderId="1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5" xfId="0" applyFont="1" applyBorder="1"/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4" xfId="0" applyFont="1" applyBorder="1"/>
    <xf numFmtId="0" fontId="3" fillId="0" borderId="3" xfId="0" applyFont="1" applyBorder="1"/>
    <xf numFmtId="0" fontId="3" fillId="0" borderId="6" xfId="0" applyFont="1" applyBorder="1"/>
    <xf numFmtId="0" fontId="3" fillId="0" borderId="2" xfId="0" applyFont="1" applyBorder="1" applyAlignment="1">
      <alignment horizontal="center"/>
    </xf>
    <xf numFmtId="0" fontId="3" fillId="0" borderId="2" xfId="0" applyFont="1" applyBorder="1"/>
    <xf numFmtId="0" fontId="3" fillId="0" borderId="1" xfId="0" applyFont="1" applyBorder="1"/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0" fontId="4" fillId="0" borderId="1" xfId="0" applyFont="1" applyBorder="1"/>
    <xf numFmtId="0" fontId="0" fillId="0" borderId="0" xfId="0" applyAlignment="1">
      <alignment wrapText="1"/>
    </xf>
    <xf numFmtId="0" fontId="5" fillId="0" borderId="0" xfId="0" applyFont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" xfId="0" applyFont="1" applyBorder="1" applyAlignment="1">
      <alignment wrapText="1"/>
    </xf>
    <xf numFmtId="0" fontId="0" fillId="0" borderId="10" xfId="0" applyBorder="1"/>
    <xf numFmtId="0" fontId="0" fillId="0" borderId="11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1" xfId="0" applyBorder="1" applyAlignment="1">
      <alignment horizontal="center"/>
    </xf>
    <xf numFmtId="0" fontId="0" fillId="0" borderId="13" xfId="0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5" xfId="0" applyBorder="1"/>
    <xf numFmtId="0" fontId="1" fillId="0" borderId="4" xfId="0" applyFont="1" applyBorder="1"/>
    <xf numFmtId="0" fontId="1" fillId="0" borderId="18" xfId="0" applyFont="1" applyBorder="1"/>
    <xf numFmtId="0" fontId="0" fillId="0" borderId="0" xfId="0" applyBorder="1"/>
    <xf numFmtId="0" fontId="1" fillId="0" borderId="0" xfId="0" applyFont="1" applyBorder="1"/>
    <xf numFmtId="0" fontId="0" fillId="0" borderId="19" xfId="0" applyBorder="1"/>
    <xf numFmtId="0" fontId="0" fillId="0" borderId="20" xfId="0" applyFont="1" applyBorder="1" applyAlignment="1">
      <alignment wrapText="1"/>
    </xf>
    <xf numFmtId="0" fontId="0" fillId="0" borderId="20" xfId="0" applyBorder="1"/>
    <xf numFmtId="0" fontId="0" fillId="0" borderId="21" xfId="0" applyBorder="1"/>
    <xf numFmtId="0" fontId="0" fillId="0" borderId="6" xfId="0" applyBorder="1"/>
    <xf numFmtId="0" fontId="1" fillId="0" borderId="12" xfId="0" applyFont="1" applyBorder="1"/>
    <xf numFmtId="0" fontId="1" fillId="0" borderId="14" xfId="0" applyFont="1" applyBorder="1"/>
    <xf numFmtId="0" fontId="1" fillId="0" borderId="17" xfId="0" applyFont="1" applyBorder="1"/>
    <xf numFmtId="0" fontId="0" fillId="0" borderId="16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Border="1" applyAlignment="1">
      <alignment horizontal="right"/>
    </xf>
    <xf numFmtId="0" fontId="3" fillId="0" borderId="2" xfId="0" applyFont="1" applyBorder="1" applyAlignment="1">
      <alignment wrapText="1"/>
    </xf>
    <xf numFmtId="0" fontId="4" fillId="0" borderId="2" xfId="0" applyFont="1" applyBorder="1"/>
    <xf numFmtId="0" fontId="3" fillId="0" borderId="3" xfId="0" applyFont="1" applyBorder="1" applyAlignment="1">
      <alignment wrapText="1"/>
    </xf>
    <xf numFmtId="0" fontId="3" fillId="0" borderId="4" xfId="0" applyFont="1" applyFill="1" applyBorder="1" applyAlignment="1">
      <alignment wrapText="1"/>
    </xf>
    <xf numFmtId="0" fontId="4" fillId="0" borderId="4" xfId="0" applyFont="1" applyFill="1" applyBorder="1" applyAlignment="1">
      <alignment wrapText="1"/>
    </xf>
    <xf numFmtId="0" fontId="3" fillId="0" borderId="18" xfId="0" applyFont="1" applyFill="1" applyBorder="1" applyAlignment="1">
      <alignment wrapText="1"/>
    </xf>
    <xf numFmtId="0" fontId="0" fillId="0" borderId="25" xfId="0" applyBorder="1"/>
    <xf numFmtId="0" fontId="0" fillId="0" borderId="12" xfId="0" applyBorder="1"/>
    <xf numFmtId="0" fontId="0" fillId="0" borderId="30" xfId="0" applyBorder="1" applyAlignment="1"/>
    <xf numFmtId="0" fontId="1" fillId="0" borderId="0" xfId="0" applyFont="1"/>
    <xf numFmtId="0" fontId="0" fillId="0" borderId="19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19" xfId="0" applyBorder="1" applyAlignment="1"/>
    <xf numFmtId="0" fontId="0" fillId="0" borderId="24" xfId="0" applyBorder="1" applyAlignment="1"/>
    <xf numFmtId="0" fontId="0" fillId="0" borderId="10" xfId="0" applyBorder="1" applyAlignment="1">
      <alignment wrapText="1"/>
    </xf>
    <xf numFmtId="0" fontId="0" fillId="0" borderId="11" xfId="0" applyBorder="1" applyAlignment="1"/>
    <xf numFmtId="0" fontId="0" fillId="0" borderId="28" xfId="0" applyBorder="1" applyAlignment="1">
      <alignment wrapText="1"/>
    </xf>
    <xf numFmtId="0" fontId="0" fillId="0" borderId="29" xfId="0" applyBorder="1" applyAlignment="1"/>
    <xf numFmtId="0" fontId="1" fillId="0" borderId="26" xfId="0" applyFont="1" applyBorder="1" applyAlignment="1">
      <alignment wrapText="1"/>
    </xf>
    <xf numFmtId="0" fontId="1" fillId="0" borderId="27" xfId="0" applyFont="1" applyBorder="1" applyAlignment="1"/>
    <xf numFmtId="0" fontId="1" fillId="0" borderId="31" xfId="0" applyFont="1" applyBorder="1" applyAlignment="1">
      <alignment wrapText="1"/>
    </xf>
    <xf numFmtId="0" fontId="0" fillId="0" borderId="22" xfId="0" applyBorder="1" applyAlignment="1">
      <alignment wrapText="1"/>
    </xf>
    <xf numFmtId="0" fontId="0" fillId="0" borderId="23" xfId="0" applyBorder="1" applyAlignment="1">
      <alignment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"/>
  <sheetViews>
    <sheetView tabSelected="1" zoomScale="136" zoomScaleNormal="136" workbookViewId="0">
      <selection activeCell="H3" sqref="H3"/>
    </sheetView>
  </sheetViews>
  <sheetFormatPr defaultRowHeight="15" x14ac:dyDescent="0.25"/>
  <cols>
    <col min="1" max="1" width="6.85546875" customWidth="1"/>
    <col min="2" max="2" width="32.5703125" customWidth="1"/>
    <col min="3" max="3" width="8.42578125" customWidth="1"/>
    <col min="4" max="4" width="25" customWidth="1"/>
    <col min="5" max="5" width="7.7109375" customWidth="1"/>
    <col min="6" max="6" width="8.5703125" customWidth="1"/>
    <col min="7" max="7" width="10" customWidth="1"/>
    <col min="8" max="8" width="9.42578125" customWidth="1"/>
    <col min="9" max="9" width="22.28515625" customWidth="1"/>
  </cols>
  <sheetData>
    <row r="1" spans="1:9" x14ac:dyDescent="0.25">
      <c r="A1" s="62" t="s">
        <v>100</v>
      </c>
    </row>
    <row r="2" spans="1:9" ht="15.75" thickBot="1" x14ac:dyDescent="0.3"/>
    <row r="3" spans="1:9" ht="60" customHeight="1" thickBot="1" x14ac:dyDescent="0.3">
      <c r="A3" s="14" t="s">
        <v>0</v>
      </c>
      <c r="B3" s="15" t="s">
        <v>1</v>
      </c>
      <c r="C3" s="55" t="s">
        <v>58</v>
      </c>
      <c r="D3" s="15" t="s">
        <v>57</v>
      </c>
      <c r="E3" s="56" t="s">
        <v>98</v>
      </c>
      <c r="F3" s="56" t="s">
        <v>61</v>
      </c>
      <c r="G3" s="56" t="s">
        <v>97</v>
      </c>
      <c r="H3" s="57" t="s">
        <v>101</v>
      </c>
      <c r="I3" s="58" t="s">
        <v>59</v>
      </c>
    </row>
    <row r="4" spans="1:9" x14ac:dyDescent="0.25">
      <c r="A4" s="16"/>
      <c r="B4" s="17">
        <f ca="1">B4:B18</f>
        <v>0</v>
      </c>
      <c r="C4" s="17"/>
      <c r="D4" s="53"/>
      <c r="E4" s="17"/>
      <c r="F4" s="17"/>
      <c r="G4" s="17"/>
      <c r="H4" s="54"/>
      <c r="I4" s="53"/>
    </row>
    <row r="5" spans="1:9" ht="26.25" x14ac:dyDescent="0.25">
      <c r="A5" s="20">
        <v>1012</v>
      </c>
      <c r="B5" s="19" t="s">
        <v>3</v>
      </c>
      <c r="C5" s="18">
        <v>1300000</v>
      </c>
      <c r="D5" s="19" t="s">
        <v>60</v>
      </c>
      <c r="E5" s="18">
        <v>1124957</v>
      </c>
      <c r="F5" s="18">
        <v>87</v>
      </c>
      <c r="G5" s="18">
        <v>800000</v>
      </c>
      <c r="H5" s="21">
        <v>500000</v>
      </c>
      <c r="I5" s="19" t="s">
        <v>72</v>
      </c>
    </row>
    <row r="6" spans="1:9" ht="26.25" x14ac:dyDescent="0.25">
      <c r="A6" s="20">
        <v>1031</v>
      </c>
      <c r="B6" s="19" t="s">
        <v>4</v>
      </c>
      <c r="C6" s="18">
        <v>30000</v>
      </c>
      <c r="D6" s="19" t="s">
        <v>62</v>
      </c>
      <c r="E6" s="18">
        <v>0</v>
      </c>
      <c r="F6" s="18">
        <v>0</v>
      </c>
      <c r="G6" s="18">
        <v>30000</v>
      </c>
      <c r="H6" s="21">
        <v>45000</v>
      </c>
      <c r="I6" s="19" t="s">
        <v>73</v>
      </c>
    </row>
    <row r="7" spans="1:9" ht="26.25" x14ac:dyDescent="0.25">
      <c r="A7" s="20">
        <v>2212</v>
      </c>
      <c r="B7" s="19" t="s">
        <v>5</v>
      </c>
      <c r="C7" s="18">
        <v>80000</v>
      </c>
      <c r="D7" s="19" t="s">
        <v>63</v>
      </c>
      <c r="E7" s="18">
        <v>151224</v>
      </c>
      <c r="F7" s="18">
        <v>189</v>
      </c>
      <c r="G7" s="18">
        <v>80000</v>
      </c>
      <c r="H7" s="21">
        <v>80000</v>
      </c>
      <c r="I7" s="19" t="s">
        <v>74</v>
      </c>
    </row>
    <row r="8" spans="1:9" ht="26.25" x14ac:dyDescent="0.25">
      <c r="A8" s="20">
        <v>2219</v>
      </c>
      <c r="B8" s="19" t="s">
        <v>6</v>
      </c>
      <c r="C8" s="18">
        <v>10000</v>
      </c>
      <c r="D8" s="19"/>
      <c r="E8" s="18">
        <v>0</v>
      </c>
      <c r="F8" s="18">
        <v>0</v>
      </c>
      <c r="G8" s="18">
        <v>10000</v>
      </c>
      <c r="H8" s="21">
        <v>10000</v>
      </c>
      <c r="I8" s="19" t="s">
        <v>75</v>
      </c>
    </row>
    <row r="9" spans="1:9" ht="51.75" x14ac:dyDescent="0.25">
      <c r="A9" s="20">
        <v>2310</v>
      </c>
      <c r="B9" s="19" t="s">
        <v>7</v>
      </c>
      <c r="C9" s="18">
        <v>800000</v>
      </c>
      <c r="D9" s="19" t="s">
        <v>65</v>
      </c>
      <c r="E9" s="18">
        <v>118062</v>
      </c>
      <c r="F9" s="18">
        <v>15</v>
      </c>
      <c r="G9" s="18">
        <v>800000</v>
      </c>
      <c r="H9" s="21">
        <v>800000</v>
      </c>
      <c r="I9" s="19" t="s">
        <v>76</v>
      </c>
    </row>
    <row r="10" spans="1:9" ht="26.25" x14ac:dyDescent="0.25">
      <c r="A10" s="20">
        <v>2321</v>
      </c>
      <c r="B10" s="19" t="s">
        <v>8</v>
      </c>
      <c r="C10" s="18">
        <v>300000</v>
      </c>
      <c r="D10" s="19" t="s">
        <v>64</v>
      </c>
      <c r="E10" s="18">
        <v>0</v>
      </c>
      <c r="F10" s="18">
        <v>0</v>
      </c>
      <c r="G10" s="18">
        <v>300000</v>
      </c>
      <c r="H10" s="21">
        <v>500000</v>
      </c>
      <c r="I10" s="19" t="s">
        <v>77</v>
      </c>
    </row>
    <row r="11" spans="1:9" x14ac:dyDescent="0.25">
      <c r="A11" s="20">
        <v>2341</v>
      </c>
      <c r="B11" s="19" t="s">
        <v>9</v>
      </c>
      <c r="C11" s="18">
        <v>10000</v>
      </c>
      <c r="D11" s="19"/>
      <c r="E11" s="18">
        <v>0</v>
      </c>
      <c r="F11" s="18">
        <v>0</v>
      </c>
      <c r="G11" s="18">
        <v>10000</v>
      </c>
      <c r="H11" s="21">
        <v>10000</v>
      </c>
      <c r="I11" s="19"/>
    </row>
    <row r="12" spans="1:9" ht="26.25" x14ac:dyDescent="0.25">
      <c r="A12" s="20">
        <v>3319</v>
      </c>
      <c r="B12" s="19" t="s">
        <v>10</v>
      </c>
      <c r="C12" s="18">
        <v>20000</v>
      </c>
      <c r="D12" s="19" t="s">
        <v>88</v>
      </c>
      <c r="E12" s="18">
        <v>36943</v>
      </c>
      <c r="F12" s="18">
        <v>184</v>
      </c>
      <c r="G12" s="18">
        <v>20000</v>
      </c>
      <c r="H12" s="21">
        <v>40000</v>
      </c>
      <c r="I12" s="19"/>
    </row>
    <row r="13" spans="1:9" ht="39" x14ac:dyDescent="0.25">
      <c r="A13" s="20">
        <v>3326</v>
      </c>
      <c r="B13" s="19" t="s">
        <v>11</v>
      </c>
      <c r="C13" s="18">
        <v>550000</v>
      </c>
      <c r="D13" s="19" t="s">
        <v>78</v>
      </c>
      <c r="E13" s="18">
        <v>239741</v>
      </c>
      <c r="F13" s="18">
        <v>44</v>
      </c>
      <c r="G13" s="18">
        <v>550000</v>
      </c>
      <c r="H13" s="21">
        <v>500000</v>
      </c>
      <c r="I13" s="19" t="s">
        <v>79</v>
      </c>
    </row>
    <row r="14" spans="1:9" x14ac:dyDescent="0.25">
      <c r="A14" s="20">
        <v>3341</v>
      </c>
      <c r="B14" s="19" t="s">
        <v>12</v>
      </c>
      <c r="C14" s="18">
        <v>20000</v>
      </c>
      <c r="D14" s="19"/>
      <c r="E14" s="18">
        <v>0</v>
      </c>
      <c r="F14" s="18">
        <v>0</v>
      </c>
      <c r="G14" s="18">
        <v>20000</v>
      </c>
      <c r="H14" s="21">
        <v>20000</v>
      </c>
      <c r="I14" s="19" t="s">
        <v>80</v>
      </c>
    </row>
    <row r="15" spans="1:9" ht="26.25" x14ac:dyDescent="0.25">
      <c r="A15" s="20">
        <v>3399</v>
      </c>
      <c r="B15" s="19" t="s">
        <v>66</v>
      </c>
      <c r="C15" s="18">
        <v>15000</v>
      </c>
      <c r="D15" s="19"/>
      <c r="E15" s="18">
        <v>9800</v>
      </c>
      <c r="F15" s="18">
        <v>65</v>
      </c>
      <c r="G15" s="18">
        <v>15000</v>
      </c>
      <c r="H15" s="21">
        <v>15000</v>
      </c>
      <c r="I15" s="19"/>
    </row>
    <row r="16" spans="1:9" ht="26.25" x14ac:dyDescent="0.25">
      <c r="A16" s="20">
        <v>3421</v>
      </c>
      <c r="B16" s="19" t="s">
        <v>13</v>
      </c>
      <c r="C16" s="18">
        <v>400000</v>
      </c>
      <c r="D16" s="19" t="s">
        <v>54</v>
      </c>
      <c r="E16" s="18">
        <v>296360</v>
      </c>
      <c r="F16" s="18">
        <v>74</v>
      </c>
      <c r="G16" s="18">
        <v>400000</v>
      </c>
      <c r="H16" s="21">
        <v>200000</v>
      </c>
      <c r="I16" s="19"/>
    </row>
    <row r="17" spans="1:9" x14ac:dyDescent="0.25">
      <c r="A17" s="20">
        <v>3612</v>
      </c>
      <c r="B17" s="19" t="s">
        <v>14</v>
      </c>
      <c r="C17" s="18">
        <v>50000</v>
      </c>
      <c r="D17" s="19" t="s">
        <v>67</v>
      </c>
      <c r="E17" s="18">
        <v>136938</v>
      </c>
      <c r="F17" s="18">
        <v>273</v>
      </c>
      <c r="G17" s="18">
        <v>50000</v>
      </c>
      <c r="H17" s="21">
        <v>50000</v>
      </c>
      <c r="I17" s="19"/>
    </row>
    <row r="18" spans="1:9" ht="26.25" x14ac:dyDescent="0.25">
      <c r="A18" s="20">
        <v>3613</v>
      </c>
      <c r="B18" s="18" t="s">
        <v>15</v>
      </c>
      <c r="C18" s="18">
        <v>800000</v>
      </c>
      <c r="D18" s="19" t="s">
        <v>56</v>
      </c>
      <c r="E18" s="18">
        <v>1059865</v>
      </c>
      <c r="F18" s="18">
        <v>132</v>
      </c>
      <c r="G18" s="18">
        <v>800000</v>
      </c>
      <c r="H18" s="21">
        <v>300000</v>
      </c>
      <c r="I18" s="19" t="s">
        <v>94</v>
      </c>
    </row>
    <row r="19" spans="1:9" x14ac:dyDescent="0.25">
      <c r="A19" s="20">
        <v>3631</v>
      </c>
      <c r="B19" s="18" t="s">
        <v>16</v>
      </c>
      <c r="C19" s="18">
        <v>30000</v>
      </c>
      <c r="D19" s="19"/>
      <c r="E19" s="18">
        <v>6259</v>
      </c>
      <c r="F19" s="18">
        <v>21</v>
      </c>
      <c r="G19" s="18">
        <v>30000</v>
      </c>
      <c r="H19" s="21">
        <v>30000</v>
      </c>
      <c r="I19" s="19"/>
    </row>
    <row r="20" spans="1:9" ht="26.25" x14ac:dyDescent="0.25">
      <c r="A20" s="20">
        <v>3632</v>
      </c>
      <c r="B20" s="18" t="s">
        <v>17</v>
      </c>
      <c r="C20" s="18">
        <v>30000</v>
      </c>
      <c r="D20" s="19" t="s">
        <v>68</v>
      </c>
      <c r="E20" s="18">
        <v>720</v>
      </c>
      <c r="F20" s="18">
        <v>2</v>
      </c>
      <c r="G20" s="18">
        <v>30000</v>
      </c>
      <c r="H20" s="21">
        <v>30000</v>
      </c>
      <c r="I20" s="19" t="s">
        <v>83</v>
      </c>
    </row>
    <row r="21" spans="1:9" ht="26.25" x14ac:dyDescent="0.25">
      <c r="A21" s="20">
        <v>3639</v>
      </c>
      <c r="B21" s="19" t="s">
        <v>55</v>
      </c>
      <c r="C21" s="18">
        <v>10000</v>
      </c>
      <c r="D21" s="19"/>
      <c r="E21" s="18">
        <v>0</v>
      </c>
      <c r="F21" s="18">
        <v>0</v>
      </c>
      <c r="G21" s="18">
        <v>10000</v>
      </c>
      <c r="H21" s="21">
        <v>10000</v>
      </c>
      <c r="I21" s="19"/>
    </row>
    <row r="22" spans="1:9" x14ac:dyDescent="0.25">
      <c r="A22" s="20">
        <v>3721</v>
      </c>
      <c r="B22" s="18" t="s">
        <v>19</v>
      </c>
      <c r="C22" s="18">
        <v>30000</v>
      </c>
      <c r="D22" s="19"/>
      <c r="E22" s="18">
        <v>22190</v>
      </c>
      <c r="F22" s="18">
        <v>74</v>
      </c>
      <c r="G22" s="18">
        <v>30000</v>
      </c>
      <c r="H22" s="21">
        <v>40000</v>
      </c>
      <c r="I22" s="19"/>
    </row>
    <row r="23" spans="1:9" x14ac:dyDescent="0.25">
      <c r="A23" s="20">
        <v>3722</v>
      </c>
      <c r="B23" s="18" t="s">
        <v>20</v>
      </c>
      <c r="C23" s="18">
        <v>45000</v>
      </c>
      <c r="D23" s="19"/>
      <c r="E23" s="18">
        <v>56553</v>
      </c>
      <c r="F23" s="18">
        <v>126</v>
      </c>
      <c r="G23" s="18">
        <v>45000</v>
      </c>
      <c r="H23" s="21">
        <v>60000</v>
      </c>
      <c r="I23" s="19"/>
    </row>
    <row r="24" spans="1:9" ht="26.25" x14ac:dyDescent="0.25">
      <c r="A24" s="20">
        <v>3725</v>
      </c>
      <c r="B24" s="19" t="s">
        <v>21</v>
      </c>
      <c r="C24" s="18">
        <v>45000</v>
      </c>
      <c r="D24" s="19"/>
      <c r="E24" s="18">
        <v>26066</v>
      </c>
      <c r="F24" s="18">
        <v>58</v>
      </c>
      <c r="G24" s="18">
        <v>45000</v>
      </c>
      <c r="H24" s="21">
        <v>40000</v>
      </c>
      <c r="I24" s="19"/>
    </row>
    <row r="25" spans="1:9" ht="39" x14ac:dyDescent="0.25">
      <c r="A25" s="20">
        <v>3745</v>
      </c>
      <c r="B25" s="19" t="s">
        <v>22</v>
      </c>
      <c r="C25" s="18">
        <v>500000</v>
      </c>
      <c r="D25" s="19" t="s">
        <v>81</v>
      </c>
      <c r="E25" s="18">
        <v>494432</v>
      </c>
      <c r="F25" s="18">
        <v>93</v>
      </c>
      <c r="G25" s="18">
        <v>500000</v>
      </c>
      <c r="H25" s="21">
        <v>750000</v>
      </c>
      <c r="I25" s="19" t="s">
        <v>82</v>
      </c>
    </row>
    <row r="26" spans="1:9" ht="26.25" x14ac:dyDescent="0.25">
      <c r="A26" s="20">
        <v>5279</v>
      </c>
      <c r="B26" s="19" t="s">
        <v>23</v>
      </c>
      <c r="C26" s="18">
        <v>30000</v>
      </c>
      <c r="D26" s="19"/>
      <c r="E26" s="18">
        <v>0</v>
      </c>
      <c r="F26" s="18">
        <v>0</v>
      </c>
      <c r="G26" s="18">
        <v>30000</v>
      </c>
      <c r="H26" s="21">
        <v>30000</v>
      </c>
      <c r="I26" s="19"/>
    </row>
    <row r="27" spans="1:9" ht="26.25" x14ac:dyDescent="0.25">
      <c r="A27" s="20">
        <v>5512</v>
      </c>
      <c r="B27" s="19" t="s">
        <v>24</v>
      </c>
      <c r="C27" s="18">
        <v>150000</v>
      </c>
      <c r="D27" s="19" t="s">
        <v>69</v>
      </c>
      <c r="E27" s="18">
        <v>61250</v>
      </c>
      <c r="F27" s="18">
        <v>41</v>
      </c>
      <c r="G27" s="18">
        <v>130000</v>
      </c>
      <c r="H27" s="21">
        <v>100000</v>
      </c>
      <c r="I27" s="19"/>
    </row>
    <row r="28" spans="1:9" x14ac:dyDescent="0.25">
      <c r="A28" s="20">
        <v>6112</v>
      </c>
      <c r="B28" s="19" t="s">
        <v>25</v>
      </c>
      <c r="C28" s="18">
        <v>350000</v>
      </c>
      <c r="D28" s="19" t="s">
        <v>84</v>
      </c>
      <c r="E28" s="18">
        <v>349716</v>
      </c>
      <c r="F28" s="18">
        <v>99</v>
      </c>
      <c r="G28" s="18"/>
      <c r="H28" s="21">
        <v>450000</v>
      </c>
      <c r="I28" s="19"/>
    </row>
    <row r="29" spans="1:9" ht="26.25" x14ac:dyDescent="0.25">
      <c r="A29" s="20">
        <v>6171</v>
      </c>
      <c r="B29" s="19" t="s">
        <v>26</v>
      </c>
      <c r="C29" s="18">
        <v>900000</v>
      </c>
      <c r="D29" s="19" t="s">
        <v>70</v>
      </c>
      <c r="E29" s="18">
        <v>820232</v>
      </c>
      <c r="F29" s="18">
        <v>91</v>
      </c>
      <c r="G29" s="18">
        <v>900000</v>
      </c>
      <c r="H29" s="21">
        <v>960000</v>
      </c>
      <c r="I29" s="19"/>
    </row>
    <row r="30" spans="1:9" ht="26.25" x14ac:dyDescent="0.25">
      <c r="A30" s="20">
        <v>6310</v>
      </c>
      <c r="B30" s="19" t="s">
        <v>27</v>
      </c>
      <c r="C30" s="18">
        <v>10000</v>
      </c>
      <c r="D30" s="19"/>
      <c r="E30" s="18">
        <v>5978</v>
      </c>
      <c r="F30" s="18">
        <v>60</v>
      </c>
      <c r="G30" s="18">
        <v>10000</v>
      </c>
      <c r="H30" s="21">
        <v>10000</v>
      </c>
      <c r="I30" s="19"/>
    </row>
    <row r="31" spans="1:9" x14ac:dyDescent="0.25">
      <c r="A31" s="20">
        <v>6320</v>
      </c>
      <c r="B31" s="19" t="s">
        <v>28</v>
      </c>
      <c r="C31" s="18">
        <v>45000</v>
      </c>
      <c r="D31" s="19"/>
      <c r="E31" s="18">
        <v>36434</v>
      </c>
      <c r="F31" s="18">
        <v>81</v>
      </c>
      <c r="G31" s="18">
        <v>45000</v>
      </c>
      <c r="H31" s="21">
        <v>60000</v>
      </c>
      <c r="I31" s="19"/>
    </row>
    <row r="32" spans="1:9" x14ac:dyDescent="0.25">
      <c r="A32" s="20">
        <v>6399</v>
      </c>
      <c r="B32" s="19" t="s">
        <v>29</v>
      </c>
      <c r="C32" s="18">
        <v>100000</v>
      </c>
      <c r="D32" s="19" t="s">
        <v>71</v>
      </c>
      <c r="E32" s="18">
        <v>5000</v>
      </c>
      <c r="F32" s="18">
        <v>5</v>
      </c>
      <c r="G32" s="18">
        <v>100000</v>
      </c>
      <c r="H32" s="21">
        <v>50000</v>
      </c>
      <c r="I32" s="19"/>
    </row>
    <row r="33" spans="1:9" x14ac:dyDescent="0.25">
      <c r="A33" s="20">
        <v>6409</v>
      </c>
      <c r="B33" s="19" t="s">
        <v>30</v>
      </c>
      <c r="C33" s="18">
        <v>100000</v>
      </c>
      <c r="D33" s="19"/>
      <c r="E33" s="18">
        <v>26343</v>
      </c>
      <c r="F33" s="18">
        <v>26</v>
      </c>
      <c r="G33" s="18">
        <v>100000</v>
      </c>
      <c r="H33" s="21">
        <v>50000</v>
      </c>
      <c r="I33" s="19"/>
    </row>
    <row r="34" spans="1:9" x14ac:dyDescent="0.25">
      <c r="A34" s="21" t="s">
        <v>31</v>
      </c>
      <c r="B34" s="21"/>
      <c r="C34" s="18">
        <f>SUM(C5:C33)</f>
        <v>6760000</v>
      </c>
      <c r="D34" s="19"/>
      <c r="E34" s="18">
        <v>5082955</v>
      </c>
      <c r="F34" s="18"/>
      <c r="G34" s="18">
        <f>SUM(G5:G33)</f>
        <v>5890000</v>
      </c>
      <c r="H34" s="21">
        <f>SUM(H5:H33)</f>
        <v>5740000</v>
      </c>
      <c r="I34" s="19"/>
    </row>
    <row r="35" spans="1:9" x14ac:dyDescent="0.25">
      <c r="B35" s="40"/>
      <c r="C35" s="52"/>
      <c r="D35" s="40"/>
    </row>
    <row r="36" spans="1:9" x14ac:dyDescent="0.25">
      <c r="C36" s="40"/>
      <c r="D36" s="40"/>
    </row>
  </sheetData>
  <pageMargins left="0.70866141732283472" right="0.70866141732283472" top="0.78740157480314965" bottom="0.78740157480314965" header="0.31496062992125984" footer="0.31496062992125984"/>
  <pageSetup paperSize="9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8"/>
  <sheetViews>
    <sheetView topLeftCell="A28" zoomScale="136" zoomScaleNormal="136" workbookViewId="0">
      <selection activeCell="J17" sqref="J17"/>
    </sheetView>
  </sheetViews>
  <sheetFormatPr defaultRowHeight="15" x14ac:dyDescent="0.25"/>
  <cols>
    <col min="1" max="1" width="9.85546875" customWidth="1"/>
    <col min="2" max="2" width="8.85546875" customWidth="1"/>
    <col min="3" max="3" width="37.140625" customWidth="1"/>
    <col min="4" max="4" width="10.5703125" customWidth="1"/>
    <col min="5" max="5" width="11.5703125" customWidth="1"/>
    <col min="6" max="6" width="10.42578125" customWidth="1"/>
    <col min="7" max="7" width="12.140625" customWidth="1"/>
    <col min="8" max="8" width="10.85546875" customWidth="1"/>
    <col min="9" max="9" width="9.7109375" customWidth="1"/>
  </cols>
  <sheetData>
    <row r="1" spans="1:13" ht="29.25" customHeight="1" x14ac:dyDescent="0.25">
      <c r="A1" s="74" t="s">
        <v>99</v>
      </c>
      <c r="B1" s="75"/>
      <c r="C1" s="76"/>
      <c r="D1" s="63">
        <v>2018</v>
      </c>
      <c r="E1" s="64"/>
      <c r="F1" s="65"/>
      <c r="G1" s="66">
        <v>2019</v>
      </c>
      <c r="H1" s="67"/>
      <c r="I1" s="40"/>
    </row>
    <row r="2" spans="1:13" ht="30" x14ac:dyDescent="0.25">
      <c r="A2" s="30"/>
      <c r="B2" s="3"/>
      <c r="C2" s="3"/>
      <c r="D2" s="3" t="s">
        <v>52</v>
      </c>
      <c r="E2" s="5" t="s">
        <v>85</v>
      </c>
      <c r="F2" s="27" t="s">
        <v>86</v>
      </c>
      <c r="G2" s="43" t="s">
        <v>95</v>
      </c>
      <c r="H2" s="31" t="s">
        <v>53</v>
      </c>
      <c r="I2" s="40"/>
    </row>
    <row r="3" spans="1:13" ht="15.75" thickBot="1" x14ac:dyDescent="0.3">
      <c r="A3" s="24" t="s">
        <v>32</v>
      </c>
      <c r="B3" s="25" t="s">
        <v>33</v>
      </c>
      <c r="C3" s="25" t="s">
        <v>1</v>
      </c>
      <c r="D3" s="26" t="s">
        <v>2</v>
      </c>
      <c r="E3" s="26"/>
      <c r="F3" s="25"/>
      <c r="G3" s="26"/>
      <c r="H3" s="32"/>
      <c r="I3" s="40"/>
    </row>
    <row r="4" spans="1:13" x14ac:dyDescent="0.25">
      <c r="A4" s="28"/>
      <c r="B4" s="33">
        <v>1111</v>
      </c>
      <c r="C4" s="29" t="s">
        <v>34</v>
      </c>
      <c r="D4" s="29">
        <v>600000</v>
      </c>
      <c r="E4" s="29">
        <v>780758</v>
      </c>
      <c r="F4" s="29">
        <v>130</v>
      </c>
      <c r="G4" s="42"/>
      <c r="H4" s="47">
        <v>710000</v>
      </c>
      <c r="I4" s="40"/>
    </row>
    <row r="5" spans="1:13" ht="30" x14ac:dyDescent="0.25">
      <c r="A5" s="30"/>
      <c r="B5" s="4">
        <v>1112</v>
      </c>
      <c r="C5" s="5" t="s">
        <v>35</v>
      </c>
      <c r="D5" s="3">
        <v>20000</v>
      </c>
      <c r="E5" s="3">
        <v>13179</v>
      </c>
      <c r="F5" s="3">
        <v>66</v>
      </c>
      <c r="G5" s="44"/>
      <c r="H5" s="48">
        <v>20000</v>
      </c>
      <c r="I5" s="40"/>
      <c r="M5" s="22"/>
    </row>
    <row r="6" spans="1:13" x14ac:dyDescent="0.25">
      <c r="A6" s="34"/>
      <c r="B6" s="4">
        <v>1113</v>
      </c>
      <c r="C6" s="3" t="s">
        <v>36</v>
      </c>
      <c r="D6" s="3">
        <v>60000</v>
      </c>
      <c r="E6" s="3">
        <v>75642</v>
      </c>
      <c r="F6" s="3">
        <v>126</v>
      </c>
      <c r="G6" s="44"/>
      <c r="H6" s="48">
        <v>65000</v>
      </c>
      <c r="I6" s="40"/>
    </row>
    <row r="7" spans="1:13" x14ac:dyDescent="0.25">
      <c r="A7" s="34"/>
      <c r="B7" s="4">
        <v>1121</v>
      </c>
      <c r="C7" s="3" t="s">
        <v>37</v>
      </c>
      <c r="D7" s="3">
        <v>650000</v>
      </c>
      <c r="E7" s="3">
        <v>676470</v>
      </c>
      <c r="F7" s="3">
        <v>104</v>
      </c>
      <c r="G7" s="44"/>
      <c r="H7" s="48">
        <v>660000</v>
      </c>
      <c r="I7" s="40"/>
    </row>
    <row r="8" spans="1:13" x14ac:dyDescent="0.25">
      <c r="A8" s="34"/>
      <c r="B8" s="4">
        <v>1211</v>
      </c>
      <c r="C8" s="3" t="s">
        <v>38</v>
      </c>
      <c r="D8" s="3">
        <v>1350000</v>
      </c>
      <c r="E8" s="3">
        <v>1571649</v>
      </c>
      <c r="F8" s="3">
        <v>116</v>
      </c>
      <c r="G8" s="44"/>
      <c r="H8" s="48">
        <v>1450000</v>
      </c>
      <c r="I8" s="40"/>
    </row>
    <row r="9" spans="1:13" x14ac:dyDescent="0.25">
      <c r="A9" s="34"/>
      <c r="B9" s="4">
        <v>1335</v>
      </c>
      <c r="C9" s="3" t="s">
        <v>39</v>
      </c>
      <c r="D9" s="3">
        <v>1000</v>
      </c>
      <c r="E9" s="3">
        <v>0</v>
      </c>
      <c r="F9" s="3">
        <v>0</v>
      </c>
      <c r="G9" s="44"/>
      <c r="H9" s="48">
        <v>1000</v>
      </c>
      <c r="I9" s="40"/>
    </row>
    <row r="10" spans="1:13" x14ac:dyDescent="0.25">
      <c r="A10" s="34"/>
      <c r="B10" s="4">
        <v>1341</v>
      </c>
      <c r="C10" s="3" t="s">
        <v>40</v>
      </c>
      <c r="D10" s="3">
        <v>4000</v>
      </c>
      <c r="E10" s="3">
        <v>3900</v>
      </c>
      <c r="F10" s="3">
        <v>97</v>
      </c>
      <c r="G10" s="44"/>
      <c r="H10" s="48">
        <v>4000</v>
      </c>
      <c r="I10" s="40"/>
    </row>
    <row r="11" spans="1:13" ht="30" x14ac:dyDescent="0.25">
      <c r="A11" s="34"/>
      <c r="B11" s="4">
        <v>1342</v>
      </c>
      <c r="C11" s="5" t="s">
        <v>41</v>
      </c>
      <c r="D11" s="3">
        <v>1000</v>
      </c>
      <c r="E11" s="3">
        <v>2055</v>
      </c>
      <c r="F11" s="3">
        <v>205</v>
      </c>
      <c r="G11" s="44"/>
      <c r="H11" s="48">
        <v>1000</v>
      </c>
      <c r="I11" s="40"/>
    </row>
    <row r="12" spans="1:13" x14ac:dyDescent="0.25">
      <c r="A12" s="34"/>
      <c r="B12" s="4">
        <v>1343</v>
      </c>
      <c r="C12" s="3" t="s">
        <v>42</v>
      </c>
      <c r="D12" s="3">
        <v>1000</v>
      </c>
      <c r="E12" s="3">
        <v>474</v>
      </c>
      <c r="F12" s="3">
        <v>47</v>
      </c>
      <c r="G12" s="44"/>
      <c r="H12" s="48">
        <v>1000</v>
      </c>
      <c r="I12" s="40"/>
    </row>
    <row r="13" spans="1:13" ht="30" x14ac:dyDescent="0.25">
      <c r="A13" s="34"/>
      <c r="B13" s="4">
        <v>1351</v>
      </c>
      <c r="C13" s="5" t="s">
        <v>87</v>
      </c>
      <c r="D13" s="3">
        <v>15000</v>
      </c>
      <c r="E13" s="3"/>
      <c r="F13" s="3"/>
      <c r="G13" s="44"/>
      <c r="H13" s="48"/>
      <c r="I13" s="40"/>
    </row>
    <row r="14" spans="1:13" x14ac:dyDescent="0.25">
      <c r="A14" s="34"/>
      <c r="B14" s="4">
        <v>1361</v>
      </c>
      <c r="C14" s="3" t="s">
        <v>43</v>
      </c>
      <c r="D14" s="3">
        <v>2000</v>
      </c>
      <c r="E14" s="3">
        <v>2014</v>
      </c>
      <c r="F14" s="3">
        <v>101</v>
      </c>
      <c r="G14" s="44"/>
      <c r="H14" s="48">
        <v>2000</v>
      </c>
      <c r="I14" s="40"/>
    </row>
    <row r="15" spans="1:13" x14ac:dyDescent="0.25">
      <c r="A15" s="34"/>
      <c r="B15" s="4">
        <v>1381</v>
      </c>
      <c r="C15" s="3"/>
      <c r="D15" s="3"/>
      <c r="E15" s="3">
        <v>17195</v>
      </c>
      <c r="F15" s="3">
        <v>114</v>
      </c>
      <c r="G15" s="44"/>
      <c r="H15" s="48">
        <v>15000</v>
      </c>
      <c r="I15" s="40"/>
    </row>
    <row r="16" spans="1:13" x14ac:dyDescent="0.25">
      <c r="A16" s="34"/>
      <c r="B16" s="4">
        <v>1511</v>
      </c>
      <c r="C16" s="3" t="s">
        <v>44</v>
      </c>
      <c r="D16" s="3">
        <v>320000</v>
      </c>
      <c r="E16" s="3">
        <v>295171</v>
      </c>
      <c r="F16" s="3">
        <v>92</v>
      </c>
      <c r="G16" s="44"/>
      <c r="H16" s="48">
        <v>320000</v>
      </c>
      <c r="I16" s="40"/>
    </row>
    <row r="17" spans="1:9" ht="30" x14ac:dyDescent="0.25">
      <c r="A17" s="34"/>
      <c r="B17" s="4">
        <v>4111</v>
      </c>
      <c r="C17" s="5" t="s">
        <v>89</v>
      </c>
      <c r="D17" s="3">
        <v>0</v>
      </c>
      <c r="E17" s="3">
        <v>50776</v>
      </c>
      <c r="F17" s="3"/>
      <c r="G17" s="44"/>
      <c r="H17" s="48">
        <v>0</v>
      </c>
      <c r="I17" s="40"/>
    </row>
    <row r="18" spans="1:9" ht="30" x14ac:dyDescent="0.25">
      <c r="A18" s="34"/>
      <c r="B18" s="4">
        <v>4112</v>
      </c>
      <c r="C18" s="5" t="s">
        <v>90</v>
      </c>
      <c r="D18" s="3">
        <v>55000</v>
      </c>
      <c r="E18" s="3">
        <v>50750</v>
      </c>
      <c r="F18" s="3">
        <v>92</v>
      </c>
      <c r="G18" s="44"/>
      <c r="H18" s="48">
        <v>55000</v>
      </c>
      <c r="I18" s="40"/>
    </row>
    <row r="19" spans="1:9" ht="30" x14ac:dyDescent="0.25">
      <c r="A19" s="34"/>
      <c r="B19" s="4">
        <v>4113</v>
      </c>
      <c r="C19" s="5" t="s">
        <v>91</v>
      </c>
      <c r="D19" s="3">
        <v>0</v>
      </c>
      <c r="E19" s="3">
        <v>415933</v>
      </c>
      <c r="F19" s="3">
        <v>100</v>
      </c>
      <c r="G19" s="44"/>
      <c r="H19" s="48">
        <v>0</v>
      </c>
      <c r="I19" s="40"/>
    </row>
    <row r="20" spans="1:9" x14ac:dyDescent="0.25">
      <c r="A20" s="35"/>
      <c r="B20" s="8" t="s">
        <v>45</v>
      </c>
      <c r="C20" s="6"/>
      <c r="D20" s="3">
        <f>SUM(D4:D19)</f>
        <v>3079000</v>
      </c>
      <c r="E20" s="3">
        <f>SUM(E4:E19)</f>
        <v>3955966</v>
      </c>
      <c r="F20" s="3"/>
      <c r="G20" s="44">
        <v>1731300</v>
      </c>
      <c r="H20" s="48">
        <f>SUM(H4:H19)</f>
        <v>3304000</v>
      </c>
      <c r="I20" s="40"/>
    </row>
    <row r="21" spans="1:9" x14ac:dyDescent="0.25">
      <c r="A21" s="35"/>
      <c r="B21" s="8"/>
      <c r="C21" s="6"/>
      <c r="D21" s="3"/>
      <c r="E21" s="3"/>
      <c r="F21" s="3"/>
      <c r="G21" s="44"/>
      <c r="H21" s="48"/>
      <c r="I21" s="40"/>
    </row>
    <row r="22" spans="1:9" x14ac:dyDescent="0.25">
      <c r="A22" s="34">
        <v>1012</v>
      </c>
      <c r="B22" s="4"/>
      <c r="C22" s="3" t="s">
        <v>46</v>
      </c>
      <c r="D22" s="3">
        <v>800000</v>
      </c>
      <c r="E22" s="3">
        <v>3113190</v>
      </c>
      <c r="F22" s="3">
        <v>389</v>
      </c>
      <c r="G22" s="44">
        <v>1200000</v>
      </c>
      <c r="H22" s="48">
        <v>800000</v>
      </c>
      <c r="I22" s="40"/>
    </row>
    <row r="23" spans="1:9" x14ac:dyDescent="0.25">
      <c r="A23" s="34">
        <v>2310</v>
      </c>
      <c r="B23" s="4"/>
      <c r="C23" s="3" t="s">
        <v>7</v>
      </c>
      <c r="D23" s="3">
        <v>65000</v>
      </c>
      <c r="E23" s="3">
        <v>71170</v>
      </c>
      <c r="F23" s="3">
        <v>109</v>
      </c>
      <c r="G23" s="44">
        <v>57800</v>
      </c>
      <c r="H23" s="48">
        <v>70000</v>
      </c>
      <c r="I23" s="40"/>
    </row>
    <row r="24" spans="1:9" x14ac:dyDescent="0.25">
      <c r="A24" s="34">
        <v>2341</v>
      </c>
      <c r="B24" s="4"/>
      <c r="C24" s="3" t="s">
        <v>47</v>
      </c>
      <c r="D24" s="3">
        <v>1000</v>
      </c>
      <c r="E24" s="3">
        <v>500</v>
      </c>
      <c r="F24" s="3">
        <v>50</v>
      </c>
      <c r="G24" s="44">
        <v>1000</v>
      </c>
      <c r="H24" s="48">
        <v>1000</v>
      </c>
      <c r="I24" s="40"/>
    </row>
    <row r="25" spans="1:9" x14ac:dyDescent="0.25">
      <c r="A25" s="34">
        <v>3319</v>
      </c>
      <c r="B25" s="4"/>
      <c r="C25" s="3" t="s">
        <v>10</v>
      </c>
      <c r="D25" s="3">
        <v>0</v>
      </c>
      <c r="E25" s="3">
        <v>18820</v>
      </c>
      <c r="F25" s="3">
        <v>100</v>
      </c>
      <c r="G25" s="44"/>
      <c r="H25" s="48"/>
      <c r="I25" s="40"/>
    </row>
    <row r="26" spans="1:9" ht="30" x14ac:dyDescent="0.25">
      <c r="A26" s="34">
        <v>3326</v>
      </c>
      <c r="B26" s="4"/>
      <c r="C26" s="5" t="s">
        <v>11</v>
      </c>
      <c r="D26" s="3">
        <v>200000</v>
      </c>
      <c r="E26" s="3">
        <v>132114</v>
      </c>
      <c r="F26" s="3">
        <v>66</v>
      </c>
      <c r="G26" s="44">
        <v>200000</v>
      </c>
      <c r="H26" s="48">
        <v>200000</v>
      </c>
      <c r="I26" s="40"/>
    </row>
    <row r="27" spans="1:9" x14ac:dyDescent="0.25">
      <c r="A27" s="34">
        <v>3612</v>
      </c>
      <c r="B27" s="4"/>
      <c r="C27" s="3" t="s">
        <v>14</v>
      </c>
      <c r="D27" s="3">
        <v>70000</v>
      </c>
      <c r="E27" s="3">
        <v>54442</v>
      </c>
      <c r="F27" s="3">
        <v>77</v>
      </c>
      <c r="G27" s="44">
        <v>70000</v>
      </c>
      <c r="H27" s="48">
        <v>70000</v>
      </c>
      <c r="I27" s="40"/>
    </row>
    <row r="28" spans="1:9" x14ac:dyDescent="0.25">
      <c r="A28" s="34">
        <v>3613</v>
      </c>
      <c r="B28" s="4"/>
      <c r="C28" s="3" t="s">
        <v>15</v>
      </c>
      <c r="D28" s="3">
        <v>150000</v>
      </c>
      <c r="E28" s="3">
        <v>150491</v>
      </c>
      <c r="F28" s="3">
        <v>100</v>
      </c>
      <c r="G28" s="44">
        <v>150000</v>
      </c>
      <c r="H28" s="48">
        <v>150000</v>
      </c>
      <c r="I28" s="40"/>
    </row>
    <row r="29" spans="1:9" x14ac:dyDescent="0.25">
      <c r="A29" s="34">
        <v>3632</v>
      </c>
      <c r="B29" s="4"/>
      <c r="C29" s="3" t="s">
        <v>17</v>
      </c>
      <c r="D29" s="3">
        <v>3000</v>
      </c>
      <c r="E29" s="3">
        <v>3304</v>
      </c>
      <c r="F29" s="3">
        <v>110</v>
      </c>
      <c r="G29" s="44">
        <v>3000</v>
      </c>
      <c r="H29" s="48">
        <v>3000</v>
      </c>
      <c r="I29" s="40"/>
    </row>
    <row r="30" spans="1:9" x14ac:dyDescent="0.25">
      <c r="A30" s="34">
        <v>3722</v>
      </c>
      <c r="B30" s="4"/>
      <c r="C30" s="3" t="s">
        <v>18</v>
      </c>
      <c r="D30" s="3">
        <v>25000</v>
      </c>
      <c r="E30" s="3">
        <v>41838</v>
      </c>
      <c r="F30" s="3">
        <v>167</v>
      </c>
      <c r="G30" s="44">
        <v>25000</v>
      </c>
      <c r="H30" s="48">
        <v>35000</v>
      </c>
      <c r="I30" s="40"/>
    </row>
    <row r="31" spans="1:9" x14ac:dyDescent="0.25">
      <c r="A31" s="34">
        <v>3725</v>
      </c>
      <c r="B31" s="4"/>
      <c r="C31" s="3" t="s">
        <v>48</v>
      </c>
      <c r="D31" s="3">
        <v>20000</v>
      </c>
      <c r="E31" s="3">
        <v>2390</v>
      </c>
      <c r="F31" s="3">
        <v>11</v>
      </c>
      <c r="G31" s="44">
        <v>20000</v>
      </c>
      <c r="H31" s="48">
        <v>10000</v>
      </c>
      <c r="I31" s="40"/>
    </row>
    <row r="32" spans="1:9" x14ac:dyDescent="0.25">
      <c r="A32" s="34">
        <v>6171</v>
      </c>
      <c r="B32" s="4"/>
      <c r="C32" s="3" t="s">
        <v>26</v>
      </c>
      <c r="D32" s="3">
        <v>250000</v>
      </c>
      <c r="E32" s="3">
        <v>338609</v>
      </c>
      <c r="F32" s="3">
        <v>135</v>
      </c>
      <c r="G32" s="44">
        <v>250000</v>
      </c>
      <c r="H32" s="48">
        <v>300000</v>
      </c>
      <c r="I32" s="40"/>
    </row>
    <row r="33" spans="1:9" x14ac:dyDescent="0.25">
      <c r="A33" s="34">
        <v>6310</v>
      </c>
      <c r="B33" s="4"/>
      <c r="C33" s="3" t="s">
        <v>49</v>
      </c>
      <c r="D33" s="3">
        <v>3000</v>
      </c>
      <c r="E33" s="3">
        <v>989</v>
      </c>
      <c r="F33" s="3">
        <v>33</v>
      </c>
      <c r="G33" s="44">
        <v>3000</v>
      </c>
      <c r="H33" s="48">
        <v>2000</v>
      </c>
      <c r="I33" s="40"/>
    </row>
    <row r="34" spans="1:9" x14ac:dyDescent="0.25">
      <c r="A34" s="50" t="s">
        <v>96</v>
      </c>
      <c r="B34" s="51"/>
      <c r="C34" s="37"/>
      <c r="D34" s="37"/>
      <c r="E34" s="37"/>
      <c r="F34" s="37"/>
      <c r="G34" s="45">
        <v>1350000</v>
      </c>
      <c r="H34" s="49"/>
      <c r="I34" s="40"/>
    </row>
    <row r="35" spans="1:9" ht="15.75" thickBot="1" x14ac:dyDescent="0.3">
      <c r="A35" s="36"/>
      <c r="B35" s="9" t="s">
        <v>50</v>
      </c>
      <c r="C35" s="10"/>
      <c r="D35" s="37">
        <f>SUM(D22:D33)</f>
        <v>1587000</v>
      </c>
      <c r="E35" s="37">
        <f>SUM(E22:E33)</f>
        <v>3927857</v>
      </c>
      <c r="F35" s="37"/>
      <c r="G35" s="45"/>
      <c r="H35" s="49">
        <f>SUM(H22:H33)</f>
        <v>1641000</v>
      </c>
      <c r="I35" s="40"/>
    </row>
    <row r="36" spans="1:9" ht="16.5" thickBot="1" x14ac:dyDescent="0.3">
      <c r="A36" s="11"/>
      <c r="B36" s="12" t="s">
        <v>51</v>
      </c>
      <c r="C36" s="13"/>
      <c r="D36" s="38">
        <v>4666000</v>
      </c>
      <c r="E36" s="38">
        <v>7883823</v>
      </c>
      <c r="F36" s="7"/>
      <c r="G36" s="46">
        <f>SUM(G20:G35)</f>
        <v>5061100</v>
      </c>
      <c r="H36" s="39">
        <v>4945000</v>
      </c>
      <c r="I36" s="41"/>
    </row>
    <row r="37" spans="1:9" x14ac:dyDescent="0.25">
      <c r="A37" s="2"/>
      <c r="B37" s="2"/>
      <c r="D37" s="1"/>
      <c r="E37" s="1"/>
    </row>
    <row r="38" spans="1:9" ht="18.75" x14ac:dyDescent="0.3">
      <c r="A38" s="23" t="s">
        <v>92</v>
      </c>
      <c r="D38" s="1"/>
      <c r="E38" s="1"/>
    </row>
    <row r="39" spans="1:9" ht="19.5" thickBot="1" x14ac:dyDescent="0.35">
      <c r="A39" s="23"/>
      <c r="D39" s="1"/>
      <c r="E39" s="1"/>
    </row>
    <row r="40" spans="1:9" x14ac:dyDescent="0.25">
      <c r="A40" s="68" t="s">
        <v>51</v>
      </c>
      <c r="B40" s="69"/>
      <c r="C40" s="60">
        <v>4945000</v>
      </c>
      <c r="D40" s="1"/>
      <c r="E40" s="1"/>
    </row>
    <row r="41" spans="1:9" ht="15.75" thickBot="1" x14ac:dyDescent="0.3">
      <c r="A41" s="70" t="s">
        <v>31</v>
      </c>
      <c r="B41" s="71"/>
      <c r="C41" s="61">
        <v>-5740000</v>
      </c>
      <c r="D41" s="1"/>
      <c r="E41" s="1"/>
    </row>
    <row r="42" spans="1:9" ht="25.5" customHeight="1" thickBot="1" x14ac:dyDescent="0.3">
      <c r="A42" s="72" t="s">
        <v>93</v>
      </c>
      <c r="B42" s="73"/>
      <c r="C42" s="59">
        <f>SUM(C40:C41)</f>
        <v>-795000</v>
      </c>
      <c r="D42" s="1"/>
      <c r="E42" s="1"/>
    </row>
    <row r="43" spans="1:9" x14ac:dyDescent="0.25">
      <c r="A43" s="2"/>
      <c r="D43" s="1"/>
      <c r="E43" s="1"/>
    </row>
    <row r="44" spans="1:9" x14ac:dyDescent="0.25">
      <c r="A44" s="2"/>
    </row>
    <row r="45" spans="1:9" x14ac:dyDescent="0.25">
      <c r="A45" s="2"/>
    </row>
    <row r="46" spans="1:9" x14ac:dyDescent="0.25">
      <c r="A46" s="2"/>
    </row>
    <row r="47" spans="1:9" x14ac:dyDescent="0.25">
      <c r="A47" s="2"/>
    </row>
    <row r="48" spans="1:9" x14ac:dyDescent="0.25">
      <c r="A48" s="2"/>
    </row>
    <row r="49" spans="1:1" x14ac:dyDescent="0.25">
      <c r="A49" s="2"/>
    </row>
    <row r="50" spans="1:1" x14ac:dyDescent="0.25">
      <c r="A50" s="2"/>
    </row>
    <row r="51" spans="1:1" x14ac:dyDescent="0.25">
      <c r="A51" s="2"/>
    </row>
    <row r="52" spans="1:1" x14ac:dyDescent="0.25">
      <c r="A52" s="2"/>
    </row>
    <row r="53" spans="1:1" x14ac:dyDescent="0.25">
      <c r="A53" s="2"/>
    </row>
    <row r="54" spans="1:1" x14ac:dyDescent="0.25">
      <c r="A54" s="2"/>
    </row>
    <row r="55" spans="1:1" x14ac:dyDescent="0.25">
      <c r="A55" s="2"/>
    </row>
    <row r="56" spans="1:1" x14ac:dyDescent="0.25">
      <c r="A56" s="2"/>
    </row>
    <row r="57" spans="1:1" x14ac:dyDescent="0.25">
      <c r="A57" s="2"/>
    </row>
    <row r="58" spans="1:1" x14ac:dyDescent="0.25">
      <c r="A58" s="2"/>
    </row>
    <row r="59" spans="1:1" x14ac:dyDescent="0.25">
      <c r="A59" s="2"/>
    </row>
    <row r="60" spans="1:1" x14ac:dyDescent="0.25">
      <c r="A60" s="2"/>
    </row>
    <row r="61" spans="1:1" x14ac:dyDescent="0.25">
      <c r="A61" s="2"/>
    </row>
    <row r="62" spans="1:1" x14ac:dyDescent="0.25">
      <c r="A62" s="2"/>
    </row>
    <row r="63" spans="1:1" x14ac:dyDescent="0.25">
      <c r="A63" s="2"/>
    </row>
    <row r="64" spans="1:1" x14ac:dyDescent="0.25">
      <c r="A64" s="2"/>
    </row>
    <row r="65" spans="1:1" x14ac:dyDescent="0.25">
      <c r="A65" s="2"/>
    </row>
    <row r="66" spans="1:1" x14ac:dyDescent="0.25">
      <c r="A66" s="2"/>
    </row>
    <row r="67" spans="1:1" x14ac:dyDescent="0.25">
      <c r="A67" s="2"/>
    </row>
    <row r="68" spans="1:1" x14ac:dyDescent="0.25">
      <c r="A68" s="2"/>
    </row>
    <row r="69" spans="1:1" x14ac:dyDescent="0.25">
      <c r="A69" s="2"/>
    </row>
    <row r="70" spans="1:1" x14ac:dyDescent="0.25">
      <c r="A70" s="2"/>
    </row>
    <row r="71" spans="1:1" x14ac:dyDescent="0.25">
      <c r="A71" s="2"/>
    </row>
    <row r="72" spans="1:1" x14ac:dyDescent="0.25">
      <c r="A72" s="2"/>
    </row>
    <row r="73" spans="1:1" x14ac:dyDescent="0.25">
      <c r="A73" s="2"/>
    </row>
    <row r="74" spans="1:1" x14ac:dyDescent="0.25">
      <c r="A74" s="2"/>
    </row>
    <row r="75" spans="1:1" x14ac:dyDescent="0.25">
      <c r="A75" s="2"/>
    </row>
    <row r="76" spans="1:1" x14ac:dyDescent="0.25">
      <c r="A76" s="2"/>
    </row>
    <row r="77" spans="1:1" x14ac:dyDescent="0.25">
      <c r="A77" s="2"/>
    </row>
    <row r="78" spans="1:1" x14ac:dyDescent="0.25">
      <c r="A78" s="2"/>
    </row>
    <row r="79" spans="1:1" x14ac:dyDescent="0.25">
      <c r="A79" s="2"/>
    </row>
    <row r="80" spans="1:1" x14ac:dyDescent="0.25">
      <c r="A80" s="2"/>
    </row>
    <row r="81" spans="1:1" x14ac:dyDescent="0.25">
      <c r="A81" s="2"/>
    </row>
    <row r="82" spans="1:1" x14ac:dyDescent="0.25">
      <c r="A82" s="2"/>
    </row>
    <row r="83" spans="1:1" x14ac:dyDescent="0.25">
      <c r="A83" s="2"/>
    </row>
    <row r="84" spans="1:1" x14ac:dyDescent="0.25">
      <c r="A84" s="2"/>
    </row>
    <row r="85" spans="1:1" x14ac:dyDescent="0.25">
      <c r="A85" s="2"/>
    </row>
    <row r="86" spans="1:1" x14ac:dyDescent="0.25">
      <c r="A86" s="2"/>
    </row>
    <row r="87" spans="1:1" x14ac:dyDescent="0.25">
      <c r="A87" s="2"/>
    </row>
    <row r="88" spans="1:1" x14ac:dyDescent="0.25">
      <c r="A88" s="2"/>
    </row>
    <row r="89" spans="1:1" x14ac:dyDescent="0.25">
      <c r="A89" s="2"/>
    </row>
    <row r="90" spans="1:1" x14ac:dyDescent="0.25">
      <c r="A90" s="2"/>
    </row>
    <row r="91" spans="1:1" x14ac:dyDescent="0.25">
      <c r="A91" s="2"/>
    </row>
    <row r="92" spans="1:1" x14ac:dyDescent="0.25">
      <c r="A92" s="2"/>
    </row>
    <row r="93" spans="1:1" x14ac:dyDescent="0.25">
      <c r="A93" s="2"/>
    </row>
    <row r="94" spans="1:1" x14ac:dyDescent="0.25">
      <c r="A94" s="2"/>
    </row>
    <row r="95" spans="1:1" x14ac:dyDescent="0.25">
      <c r="A95" s="2"/>
    </row>
    <row r="96" spans="1:1" x14ac:dyDescent="0.25">
      <c r="A96" s="2"/>
    </row>
    <row r="97" spans="1:1" x14ac:dyDescent="0.25">
      <c r="A97" s="2"/>
    </row>
    <row r="98" spans="1:1" x14ac:dyDescent="0.25">
      <c r="A98" s="2"/>
    </row>
  </sheetData>
  <mergeCells count="6">
    <mergeCell ref="D1:F1"/>
    <mergeCell ref="G1:H1"/>
    <mergeCell ref="A40:B40"/>
    <mergeCell ref="A41:B41"/>
    <mergeCell ref="A42:B42"/>
    <mergeCell ref="A1:C1"/>
  </mergeCells>
  <pageMargins left="0.7" right="0.7" top="0.78740157499999996" bottom="0.78740157499999996" header="0.3" footer="0.3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výdaje</vt:lpstr>
      <vt:lpstr>příjmy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Obec</dc:creator>
  <cp:lastModifiedBy>Obec</cp:lastModifiedBy>
  <cp:lastPrinted>2018-12-28T16:50:06Z</cp:lastPrinted>
  <dcterms:created xsi:type="dcterms:W3CDTF">2015-11-16T21:03:11Z</dcterms:created>
  <dcterms:modified xsi:type="dcterms:W3CDTF">2019-05-24T15:54:22Z</dcterms:modified>
</cp:coreProperties>
</file>